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mc:AlternateContent xmlns:mc="http://schemas.openxmlformats.org/markup-compatibility/2006">
    <mc:Choice Requires="x15">
      <x15ac:absPath xmlns:x15ac="http://schemas.microsoft.com/office/spreadsheetml/2010/11/ac" url="C:\Users\cw\Desktop\AsA Excel Vordrucke\"/>
    </mc:Choice>
  </mc:AlternateContent>
  <xr:revisionPtr revIDLastSave="0" documentId="13_ncr:1_{3B99A02B-21F3-45D6-9495-63876BF8C2FD}" xr6:coauthVersionLast="47" xr6:coauthVersionMax="47" xr10:uidLastSave="{00000000-0000-0000-0000-000000000000}"/>
  <bookViews>
    <workbookView xWindow="-120" yWindow="-120" windowWidth="32640" windowHeight="21120" xr2:uid="{00000000-000D-0000-FFFF-FFFF00000000}"/>
  </bookViews>
  <sheets>
    <sheet name="TN-bezogene Stunden_und_SbB" sheetId="1" r:id="rId1"/>
    <sheet name="SuF" sheetId="2" r:id="rId2"/>
    <sheet name="Hinweise" sheetId="3" r:id="rId3"/>
  </sheets>
  <externalReferences>
    <externalReference r:id="rId4"/>
  </externalReferences>
  <definedNames>
    <definedName name="_xlnm._FilterDatabase" localSheetId="0" hidden="1">'TN-bezogene Stunden_und_SbB'!$B$26:$K$26</definedName>
    <definedName name="Beratung">[1]Verwendungsnachweis!$AR$1:$AR$4</definedName>
    <definedName name="_xlnm.Print_Area" localSheetId="2">Hinweise!$C$1:$T$83</definedName>
    <definedName name="_xlnm.Print_Area" localSheetId="1">SuF!$A$1:$O$518</definedName>
    <definedName name="_xlnm.Print_Area" localSheetId="0">'TN-bezogene Stunden_und_SbB'!$A$1:$L$725</definedName>
    <definedName name="_xlnm.Print_Titles" localSheetId="1">SuF!$16:$18</definedName>
    <definedName name="_xlnm.Print_Titles" localSheetId="0">'TN-bezogene Stunden_und_SbB'!$24:$26</definedName>
    <definedName name="monat">[1]Verwendungsnachweis!$AI$1:$AI$12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2" l="1"/>
  <c r="F3" i="2" l="1"/>
  <c r="F29" i="1"/>
  <c r="B2" i="2" l="1"/>
  <c r="B3" i="2"/>
  <c r="B5" i="2"/>
  <c r="B6" i="2"/>
  <c r="F31" i="1" l="1"/>
  <c r="G3" i="2" l="1"/>
  <c r="O19" i="2" l="1"/>
  <c r="O21" i="2"/>
  <c r="O20" i="2"/>
  <c r="E28" i="1" l="1"/>
  <c r="F28" i="1"/>
  <c r="E29" i="1"/>
  <c r="E30" i="1"/>
  <c r="F30" i="1"/>
  <c r="E31" i="1"/>
  <c r="E32" i="1"/>
  <c r="F32" i="1"/>
  <c r="E33" i="1"/>
  <c r="F33" i="1"/>
  <c r="E34" i="1"/>
  <c r="F34" i="1"/>
  <c r="E35" i="1"/>
  <c r="F35" i="1"/>
  <c r="E36" i="1"/>
  <c r="F36" i="1"/>
  <c r="E37" i="1"/>
  <c r="F37" i="1"/>
  <c r="E38" i="1"/>
  <c r="F38" i="1"/>
  <c r="E39" i="1"/>
  <c r="F39" i="1"/>
  <c r="E40" i="1"/>
  <c r="F40" i="1"/>
  <c r="E41" i="1"/>
  <c r="F41" i="1"/>
  <c r="E42" i="1"/>
  <c r="F42" i="1"/>
  <c r="E43" i="1"/>
  <c r="F43" i="1"/>
  <c r="E44" i="1"/>
  <c r="F44" i="1"/>
  <c r="E45" i="1"/>
  <c r="F45" i="1"/>
  <c r="E46" i="1"/>
  <c r="F46" i="1"/>
  <c r="E47" i="1"/>
  <c r="F47" i="1"/>
  <c r="E48" i="1"/>
  <c r="F48" i="1"/>
  <c r="E49" i="1"/>
  <c r="F49" i="1"/>
  <c r="E50" i="1"/>
  <c r="F50" i="1"/>
  <c r="E51" i="1"/>
  <c r="F51" i="1"/>
  <c r="E52" i="1"/>
  <c r="F52" i="1"/>
  <c r="E53" i="1"/>
  <c r="F53" i="1"/>
  <c r="E54" i="1"/>
  <c r="F54" i="1"/>
  <c r="E55" i="1"/>
  <c r="F55" i="1"/>
  <c r="E56" i="1"/>
  <c r="F56" i="1"/>
  <c r="E57" i="1"/>
  <c r="F57" i="1"/>
  <c r="E58" i="1"/>
  <c r="F58" i="1"/>
  <c r="E59" i="1"/>
  <c r="F59" i="1"/>
  <c r="E60" i="1"/>
  <c r="F60" i="1"/>
  <c r="E61" i="1"/>
  <c r="F61" i="1"/>
  <c r="E62" i="1"/>
  <c r="F62" i="1"/>
  <c r="E63" i="1"/>
  <c r="F63" i="1"/>
  <c r="E64" i="1"/>
  <c r="F64" i="1"/>
  <c r="E65" i="1"/>
  <c r="F65" i="1"/>
  <c r="E66" i="1"/>
  <c r="F66" i="1"/>
  <c r="E67" i="1"/>
  <c r="F67" i="1"/>
  <c r="E68" i="1"/>
  <c r="F68" i="1"/>
  <c r="E69" i="1"/>
  <c r="F69" i="1"/>
  <c r="E70" i="1"/>
  <c r="F70" i="1"/>
  <c r="E71" i="1"/>
  <c r="F71" i="1"/>
  <c r="E72" i="1"/>
  <c r="F72" i="1"/>
  <c r="E73" i="1"/>
  <c r="F73" i="1"/>
  <c r="E74" i="1"/>
  <c r="F74" i="1"/>
  <c r="E75" i="1"/>
  <c r="F75" i="1"/>
  <c r="E76" i="1"/>
  <c r="F76" i="1"/>
  <c r="E77" i="1"/>
  <c r="F77" i="1"/>
  <c r="E78" i="1"/>
  <c r="F78" i="1"/>
  <c r="E79" i="1"/>
  <c r="F79" i="1"/>
  <c r="E80" i="1"/>
  <c r="F80" i="1"/>
  <c r="E81" i="1"/>
  <c r="F81" i="1"/>
  <c r="E82" i="1"/>
  <c r="F82" i="1"/>
  <c r="E83" i="1"/>
  <c r="F83" i="1"/>
  <c r="E84" i="1"/>
  <c r="F84" i="1"/>
  <c r="E85" i="1"/>
  <c r="F85" i="1"/>
  <c r="E86" i="1"/>
  <c r="F86" i="1"/>
  <c r="E87" i="1"/>
  <c r="F87" i="1"/>
  <c r="E88" i="1"/>
  <c r="F88" i="1"/>
  <c r="E89" i="1"/>
  <c r="F89" i="1"/>
  <c r="E90" i="1"/>
  <c r="F90" i="1"/>
  <c r="E91" i="1"/>
  <c r="F91" i="1"/>
  <c r="E92" i="1"/>
  <c r="F92" i="1"/>
  <c r="E93" i="1"/>
  <c r="F93" i="1"/>
  <c r="E94" i="1"/>
  <c r="F94" i="1"/>
  <c r="E95" i="1"/>
  <c r="F95" i="1"/>
  <c r="E96" i="1"/>
  <c r="F96" i="1"/>
  <c r="E97" i="1"/>
  <c r="F97" i="1"/>
  <c r="E98" i="1"/>
  <c r="F98" i="1"/>
  <c r="E99" i="1"/>
  <c r="F99" i="1"/>
  <c r="E100" i="1"/>
  <c r="F100" i="1"/>
  <c r="E101" i="1"/>
  <c r="F101" i="1"/>
  <c r="E102" i="1"/>
  <c r="F102" i="1"/>
  <c r="E103" i="1"/>
  <c r="F103" i="1"/>
  <c r="E104" i="1"/>
  <c r="F104" i="1"/>
  <c r="E105" i="1"/>
  <c r="F105" i="1"/>
  <c r="E106" i="1"/>
  <c r="F106" i="1"/>
  <c r="E107" i="1"/>
  <c r="F107" i="1"/>
  <c r="E108" i="1"/>
  <c r="F108" i="1"/>
  <c r="E109" i="1"/>
  <c r="F109" i="1"/>
  <c r="E110" i="1"/>
  <c r="F110" i="1"/>
  <c r="E111" i="1"/>
  <c r="F111" i="1"/>
  <c r="E112" i="1"/>
  <c r="F112" i="1"/>
  <c r="E113" i="1"/>
  <c r="F113" i="1"/>
  <c r="E114" i="1"/>
  <c r="F114" i="1"/>
  <c r="E115" i="1"/>
  <c r="F115" i="1"/>
  <c r="E116" i="1"/>
  <c r="F116" i="1"/>
  <c r="E117" i="1"/>
  <c r="F117" i="1"/>
  <c r="E118" i="1"/>
  <c r="F118" i="1"/>
  <c r="E119" i="1"/>
  <c r="F119" i="1"/>
  <c r="E120" i="1"/>
  <c r="F120" i="1"/>
  <c r="E121" i="1"/>
  <c r="F121" i="1"/>
  <c r="E122" i="1"/>
  <c r="F122" i="1"/>
  <c r="E123" i="1"/>
  <c r="F123" i="1"/>
  <c r="E124" i="1"/>
  <c r="F124" i="1"/>
  <c r="E125" i="1"/>
  <c r="F125" i="1"/>
  <c r="E126" i="1"/>
  <c r="F126" i="1"/>
  <c r="E127" i="1"/>
  <c r="F127" i="1"/>
  <c r="E128" i="1"/>
  <c r="F128" i="1"/>
  <c r="E129" i="1"/>
  <c r="F129" i="1"/>
  <c r="E130" i="1"/>
  <c r="F130" i="1"/>
  <c r="E131" i="1"/>
  <c r="F131" i="1"/>
  <c r="E132" i="1"/>
  <c r="F132" i="1"/>
  <c r="E133" i="1"/>
  <c r="F133" i="1"/>
  <c r="E134" i="1"/>
  <c r="F134" i="1"/>
  <c r="E135" i="1"/>
  <c r="F135" i="1"/>
  <c r="E136" i="1"/>
  <c r="F136" i="1"/>
  <c r="E137" i="1"/>
  <c r="F137" i="1"/>
  <c r="E138" i="1"/>
  <c r="F138" i="1"/>
  <c r="E139" i="1"/>
  <c r="F139" i="1"/>
  <c r="E140" i="1"/>
  <c r="F140" i="1"/>
  <c r="E141" i="1"/>
  <c r="F141" i="1"/>
  <c r="E142" i="1"/>
  <c r="F142" i="1"/>
  <c r="E143" i="1"/>
  <c r="F143" i="1"/>
  <c r="E144" i="1"/>
  <c r="F144" i="1"/>
  <c r="E145" i="1"/>
  <c r="F145" i="1"/>
  <c r="E146" i="1"/>
  <c r="F146" i="1"/>
  <c r="E147" i="1"/>
  <c r="F147" i="1"/>
  <c r="E148" i="1"/>
  <c r="F148" i="1"/>
  <c r="E149" i="1"/>
  <c r="F149" i="1"/>
  <c r="E150" i="1"/>
  <c r="F150" i="1"/>
  <c r="E151" i="1"/>
  <c r="F151" i="1"/>
  <c r="E152" i="1"/>
  <c r="F152" i="1"/>
  <c r="E153" i="1"/>
  <c r="F153" i="1"/>
  <c r="E154" i="1"/>
  <c r="F154" i="1"/>
  <c r="E155" i="1"/>
  <c r="F155" i="1"/>
  <c r="E156" i="1"/>
  <c r="F156" i="1"/>
  <c r="E157" i="1"/>
  <c r="F157" i="1"/>
  <c r="E158" i="1"/>
  <c r="F158" i="1"/>
  <c r="E159" i="1"/>
  <c r="F159" i="1"/>
  <c r="E160" i="1"/>
  <c r="F160" i="1"/>
  <c r="E161" i="1"/>
  <c r="F161" i="1"/>
  <c r="E162" i="1"/>
  <c r="F162" i="1"/>
  <c r="E163" i="1"/>
  <c r="F163" i="1"/>
  <c r="E164" i="1"/>
  <c r="F164" i="1"/>
  <c r="E165" i="1"/>
  <c r="F165" i="1"/>
  <c r="E166" i="1"/>
  <c r="F166" i="1"/>
  <c r="E167" i="1"/>
  <c r="F167" i="1"/>
  <c r="E168" i="1"/>
  <c r="F168" i="1"/>
  <c r="E169" i="1"/>
  <c r="F169" i="1"/>
  <c r="E170" i="1"/>
  <c r="F170" i="1"/>
  <c r="E171" i="1"/>
  <c r="F171" i="1"/>
  <c r="E172" i="1"/>
  <c r="F172" i="1"/>
  <c r="E173" i="1"/>
  <c r="F173" i="1"/>
  <c r="E174" i="1"/>
  <c r="F174" i="1"/>
  <c r="E175" i="1"/>
  <c r="F175" i="1"/>
  <c r="E176" i="1"/>
  <c r="F176" i="1"/>
  <c r="E177" i="1"/>
  <c r="F177" i="1"/>
  <c r="E178" i="1"/>
  <c r="F178" i="1"/>
  <c r="E179" i="1"/>
  <c r="F179" i="1"/>
  <c r="E180" i="1"/>
  <c r="F180" i="1"/>
  <c r="E181" i="1"/>
  <c r="F181" i="1"/>
  <c r="E182" i="1"/>
  <c r="F182" i="1"/>
  <c r="E183" i="1"/>
  <c r="F183" i="1"/>
  <c r="E184" i="1"/>
  <c r="F184" i="1"/>
  <c r="E185" i="1"/>
  <c r="F185" i="1"/>
  <c r="E186" i="1"/>
  <c r="F186" i="1"/>
  <c r="E187" i="1"/>
  <c r="F187" i="1"/>
  <c r="E188" i="1"/>
  <c r="F188" i="1"/>
  <c r="E189" i="1"/>
  <c r="F189" i="1"/>
  <c r="E190" i="1"/>
  <c r="F190" i="1"/>
  <c r="E191" i="1"/>
  <c r="F191" i="1"/>
  <c r="E192" i="1"/>
  <c r="F192" i="1"/>
  <c r="E193" i="1"/>
  <c r="F193" i="1"/>
  <c r="E194" i="1"/>
  <c r="F194" i="1"/>
  <c r="E195" i="1"/>
  <c r="F195" i="1"/>
  <c r="E196" i="1"/>
  <c r="F196" i="1"/>
  <c r="E197" i="1"/>
  <c r="F197" i="1"/>
  <c r="E198" i="1"/>
  <c r="F198" i="1"/>
  <c r="E199" i="1"/>
  <c r="F199" i="1"/>
  <c r="E200" i="1"/>
  <c r="F200" i="1"/>
  <c r="E201" i="1"/>
  <c r="F201" i="1"/>
  <c r="E202" i="1"/>
  <c r="F202" i="1"/>
  <c r="E203" i="1"/>
  <c r="F203" i="1"/>
  <c r="E204" i="1"/>
  <c r="F204" i="1"/>
  <c r="E205" i="1"/>
  <c r="F205" i="1"/>
  <c r="E206" i="1"/>
  <c r="F206" i="1"/>
  <c r="E207" i="1"/>
  <c r="F207" i="1"/>
  <c r="E208" i="1"/>
  <c r="F208" i="1"/>
  <c r="E209" i="1"/>
  <c r="F209" i="1"/>
  <c r="E210" i="1"/>
  <c r="F210" i="1"/>
  <c r="E211" i="1"/>
  <c r="F211" i="1"/>
  <c r="E212" i="1"/>
  <c r="F212" i="1"/>
  <c r="E213" i="1"/>
  <c r="F213" i="1"/>
  <c r="E214" i="1"/>
  <c r="F214" i="1"/>
  <c r="E215" i="1"/>
  <c r="F215" i="1"/>
  <c r="E216" i="1"/>
  <c r="F216" i="1"/>
  <c r="E217" i="1"/>
  <c r="F217" i="1"/>
  <c r="E218" i="1"/>
  <c r="F218" i="1"/>
  <c r="E219" i="1"/>
  <c r="F219" i="1"/>
  <c r="E220" i="1"/>
  <c r="F220" i="1"/>
  <c r="E221" i="1"/>
  <c r="F221" i="1"/>
  <c r="E222" i="1"/>
  <c r="F222" i="1"/>
  <c r="E223" i="1"/>
  <c r="F223" i="1"/>
  <c r="E224" i="1"/>
  <c r="F224" i="1"/>
  <c r="E225" i="1"/>
  <c r="F225" i="1"/>
  <c r="E226" i="1"/>
  <c r="F226" i="1"/>
  <c r="E227" i="1"/>
  <c r="F227" i="1"/>
  <c r="E228" i="1"/>
  <c r="F228" i="1"/>
  <c r="E229" i="1"/>
  <c r="F229" i="1"/>
  <c r="E230" i="1"/>
  <c r="F230" i="1"/>
  <c r="E231" i="1"/>
  <c r="F231" i="1"/>
  <c r="E232" i="1"/>
  <c r="F232" i="1"/>
  <c r="E233" i="1"/>
  <c r="F233" i="1"/>
  <c r="E234" i="1"/>
  <c r="F234" i="1"/>
  <c r="E235" i="1"/>
  <c r="F235" i="1"/>
  <c r="E236" i="1"/>
  <c r="F236" i="1"/>
  <c r="E237" i="1"/>
  <c r="F237" i="1"/>
  <c r="E238" i="1"/>
  <c r="F238" i="1"/>
  <c r="E239" i="1"/>
  <c r="F239" i="1"/>
  <c r="E240" i="1"/>
  <c r="F240" i="1"/>
  <c r="E241" i="1"/>
  <c r="F241" i="1"/>
  <c r="E242" i="1"/>
  <c r="F242" i="1"/>
  <c r="E243" i="1"/>
  <c r="F243" i="1"/>
  <c r="E244" i="1"/>
  <c r="F244" i="1"/>
  <c r="E245" i="1"/>
  <c r="F245" i="1"/>
  <c r="E246" i="1"/>
  <c r="F246" i="1"/>
  <c r="E247" i="1"/>
  <c r="F247" i="1"/>
  <c r="E248" i="1"/>
  <c r="F248" i="1"/>
  <c r="E249" i="1"/>
  <c r="F249" i="1"/>
  <c r="E250" i="1"/>
  <c r="F250" i="1"/>
  <c r="E251" i="1"/>
  <c r="F251" i="1"/>
  <c r="E252" i="1"/>
  <c r="F252" i="1"/>
  <c r="E253" i="1"/>
  <c r="F253" i="1"/>
  <c r="E254" i="1"/>
  <c r="F254" i="1"/>
  <c r="E255" i="1"/>
  <c r="F255" i="1"/>
  <c r="E256" i="1"/>
  <c r="F256" i="1"/>
  <c r="E257" i="1"/>
  <c r="F257" i="1"/>
  <c r="E258" i="1"/>
  <c r="F258" i="1"/>
  <c r="E259" i="1"/>
  <c r="F259" i="1"/>
  <c r="E260" i="1"/>
  <c r="F260" i="1"/>
  <c r="E261" i="1"/>
  <c r="F261" i="1"/>
  <c r="E262" i="1"/>
  <c r="F262" i="1"/>
  <c r="E263" i="1"/>
  <c r="F263" i="1"/>
  <c r="E264" i="1"/>
  <c r="F264" i="1"/>
  <c r="E265" i="1"/>
  <c r="F265" i="1"/>
  <c r="E266" i="1"/>
  <c r="F266" i="1"/>
  <c r="E267" i="1"/>
  <c r="F267" i="1"/>
  <c r="E268" i="1"/>
  <c r="F268" i="1"/>
  <c r="E269" i="1"/>
  <c r="F269" i="1"/>
  <c r="E270" i="1"/>
  <c r="F270" i="1"/>
  <c r="E271" i="1"/>
  <c r="F271" i="1"/>
  <c r="E272" i="1"/>
  <c r="F272" i="1"/>
  <c r="E273" i="1"/>
  <c r="F273" i="1"/>
  <c r="E274" i="1"/>
  <c r="F274" i="1"/>
  <c r="E275" i="1"/>
  <c r="F275" i="1"/>
  <c r="E276" i="1"/>
  <c r="F276" i="1"/>
  <c r="E277" i="1"/>
  <c r="F277" i="1"/>
  <c r="E278" i="1"/>
  <c r="F278" i="1"/>
  <c r="E279" i="1"/>
  <c r="F279" i="1"/>
  <c r="E280" i="1"/>
  <c r="F280" i="1"/>
  <c r="E281" i="1"/>
  <c r="F281" i="1"/>
  <c r="E282" i="1"/>
  <c r="F282" i="1"/>
  <c r="E283" i="1"/>
  <c r="F283" i="1"/>
  <c r="E284" i="1"/>
  <c r="F284" i="1"/>
  <c r="E285" i="1"/>
  <c r="F285" i="1"/>
  <c r="E286" i="1"/>
  <c r="F286" i="1"/>
  <c r="E287" i="1"/>
  <c r="F287" i="1"/>
  <c r="E288" i="1"/>
  <c r="F288" i="1"/>
  <c r="E289" i="1"/>
  <c r="F289" i="1"/>
  <c r="E290" i="1"/>
  <c r="F290" i="1"/>
  <c r="E291" i="1"/>
  <c r="F291" i="1"/>
  <c r="E292" i="1"/>
  <c r="F292" i="1"/>
  <c r="E293" i="1"/>
  <c r="F293" i="1"/>
  <c r="E294" i="1"/>
  <c r="F294" i="1"/>
  <c r="E295" i="1"/>
  <c r="F295" i="1"/>
  <c r="E296" i="1"/>
  <c r="F296" i="1"/>
  <c r="E297" i="1"/>
  <c r="F297" i="1"/>
  <c r="E298" i="1"/>
  <c r="F298" i="1"/>
  <c r="E299" i="1"/>
  <c r="F299" i="1"/>
  <c r="E300" i="1"/>
  <c r="F300" i="1"/>
  <c r="E301" i="1"/>
  <c r="F301" i="1"/>
  <c r="E302" i="1"/>
  <c r="F302" i="1"/>
  <c r="E303" i="1"/>
  <c r="F303" i="1"/>
  <c r="E304" i="1"/>
  <c r="F304" i="1"/>
  <c r="E305" i="1"/>
  <c r="F305" i="1"/>
  <c r="E306" i="1"/>
  <c r="F306" i="1"/>
  <c r="E307" i="1"/>
  <c r="F307" i="1"/>
  <c r="E308" i="1"/>
  <c r="F308" i="1"/>
  <c r="E309" i="1"/>
  <c r="F309" i="1"/>
  <c r="E310" i="1"/>
  <c r="F310" i="1"/>
  <c r="E311" i="1"/>
  <c r="F311" i="1"/>
  <c r="E312" i="1"/>
  <c r="F312" i="1"/>
  <c r="E313" i="1"/>
  <c r="F313" i="1"/>
  <c r="E314" i="1"/>
  <c r="F314" i="1"/>
  <c r="E315" i="1"/>
  <c r="F315" i="1"/>
  <c r="E316" i="1"/>
  <c r="F316" i="1"/>
  <c r="E317" i="1"/>
  <c r="F317" i="1"/>
  <c r="E318" i="1"/>
  <c r="F318" i="1"/>
  <c r="E319" i="1"/>
  <c r="F319" i="1"/>
  <c r="E320" i="1"/>
  <c r="F320" i="1"/>
  <c r="E321" i="1"/>
  <c r="F321" i="1"/>
  <c r="E322" i="1"/>
  <c r="F322" i="1"/>
  <c r="E323" i="1"/>
  <c r="F323" i="1"/>
  <c r="E324" i="1"/>
  <c r="F324" i="1"/>
  <c r="E325" i="1"/>
  <c r="F325" i="1"/>
  <c r="E326" i="1"/>
  <c r="F326" i="1"/>
  <c r="E327" i="1"/>
  <c r="F327" i="1"/>
  <c r="E328" i="1"/>
  <c r="F328" i="1"/>
  <c r="E329" i="1"/>
  <c r="F329" i="1"/>
  <c r="E330" i="1"/>
  <c r="F330" i="1"/>
  <c r="E331" i="1"/>
  <c r="F331" i="1"/>
  <c r="E332" i="1"/>
  <c r="F332" i="1"/>
  <c r="E333" i="1"/>
  <c r="F333" i="1"/>
  <c r="E334" i="1"/>
  <c r="F334" i="1"/>
  <c r="E335" i="1"/>
  <c r="F335" i="1"/>
  <c r="E336" i="1"/>
  <c r="F336" i="1"/>
  <c r="E337" i="1"/>
  <c r="F337" i="1"/>
  <c r="E338" i="1"/>
  <c r="F338" i="1"/>
  <c r="E339" i="1"/>
  <c r="F339" i="1"/>
  <c r="E340" i="1"/>
  <c r="F340" i="1"/>
  <c r="E341" i="1"/>
  <c r="F341" i="1"/>
  <c r="E342" i="1"/>
  <c r="F342" i="1"/>
  <c r="E343" i="1"/>
  <c r="F343" i="1"/>
  <c r="E344" i="1"/>
  <c r="F344" i="1"/>
  <c r="E345" i="1"/>
  <c r="F345" i="1"/>
  <c r="E346" i="1"/>
  <c r="F346" i="1"/>
  <c r="E347" i="1"/>
  <c r="F347" i="1"/>
  <c r="E348" i="1"/>
  <c r="F348" i="1"/>
  <c r="E349" i="1"/>
  <c r="F349" i="1"/>
  <c r="E350" i="1"/>
  <c r="F350" i="1"/>
  <c r="E351" i="1"/>
  <c r="F351" i="1"/>
  <c r="E352" i="1"/>
  <c r="F352" i="1"/>
  <c r="E353" i="1"/>
  <c r="F353" i="1"/>
  <c r="E354" i="1"/>
  <c r="F354" i="1"/>
  <c r="E355" i="1"/>
  <c r="F355" i="1"/>
  <c r="E356" i="1"/>
  <c r="F356" i="1"/>
  <c r="E357" i="1"/>
  <c r="F357" i="1"/>
  <c r="E358" i="1"/>
  <c r="F358" i="1"/>
  <c r="E359" i="1"/>
  <c r="F359" i="1"/>
  <c r="E360" i="1"/>
  <c r="F360" i="1"/>
  <c r="E361" i="1"/>
  <c r="F361" i="1"/>
  <c r="E362" i="1"/>
  <c r="F362" i="1"/>
  <c r="E363" i="1"/>
  <c r="F363" i="1"/>
  <c r="E364" i="1"/>
  <c r="F364" i="1"/>
  <c r="E365" i="1"/>
  <c r="F365" i="1"/>
  <c r="E366" i="1"/>
  <c r="F366" i="1"/>
  <c r="E367" i="1"/>
  <c r="F367" i="1"/>
  <c r="E368" i="1"/>
  <c r="F368" i="1"/>
  <c r="E369" i="1"/>
  <c r="F369" i="1"/>
  <c r="E370" i="1"/>
  <c r="F370" i="1"/>
  <c r="E371" i="1"/>
  <c r="F371" i="1"/>
  <c r="E372" i="1"/>
  <c r="F372" i="1"/>
  <c r="E373" i="1"/>
  <c r="F373" i="1"/>
  <c r="E374" i="1"/>
  <c r="F374" i="1"/>
  <c r="E375" i="1"/>
  <c r="F375" i="1"/>
  <c r="E376" i="1"/>
  <c r="F376" i="1"/>
  <c r="E377" i="1"/>
  <c r="F377" i="1"/>
  <c r="E378" i="1"/>
  <c r="F378" i="1"/>
  <c r="E379" i="1"/>
  <c r="F379" i="1"/>
  <c r="E380" i="1"/>
  <c r="F380" i="1"/>
  <c r="E381" i="1"/>
  <c r="F381" i="1"/>
  <c r="E382" i="1"/>
  <c r="F382" i="1"/>
  <c r="E383" i="1"/>
  <c r="F383" i="1"/>
  <c r="E384" i="1"/>
  <c r="F384" i="1"/>
  <c r="E385" i="1"/>
  <c r="F385" i="1"/>
  <c r="E386" i="1"/>
  <c r="F386" i="1"/>
  <c r="E387" i="1"/>
  <c r="F387" i="1"/>
  <c r="E388" i="1"/>
  <c r="F388" i="1"/>
  <c r="E389" i="1"/>
  <c r="F389" i="1"/>
  <c r="E390" i="1"/>
  <c r="F390" i="1"/>
  <c r="E391" i="1"/>
  <c r="F391" i="1"/>
  <c r="E392" i="1"/>
  <c r="F392" i="1"/>
  <c r="E393" i="1"/>
  <c r="F393" i="1"/>
  <c r="E394" i="1"/>
  <c r="F394" i="1"/>
  <c r="E395" i="1"/>
  <c r="F395" i="1"/>
  <c r="E396" i="1"/>
  <c r="F396" i="1"/>
  <c r="E397" i="1"/>
  <c r="F397" i="1"/>
  <c r="E398" i="1"/>
  <c r="F398" i="1"/>
  <c r="E399" i="1"/>
  <c r="F399" i="1"/>
  <c r="E400" i="1"/>
  <c r="F400" i="1"/>
  <c r="E401" i="1"/>
  <c r="F401" i="1"/>
  <c r="E402" i="1"/>
  <c r="F402" i="1"/>
  <c r="E403" i="1"/>
  <c r="F403" i="1"/>
  <c r="E404" i="1"/>
  <c r="F404" i="1"/>
  <c r="E405" i="1"/>
  <c r="F405" i="1"/>
  <c r="E406" i="1"/>
  <c r="F406" i="1"/>
  <c r="E407" i="1"/>
  <c r="F407" i="1"/>
  <c r="E408" i="1"/>
  <c r="F408" i="1"/>
  <c r="E409" i="1"/>
  <c r="F409" i="1"/>
  <c r="E410" i="1"/>
  <c r="F410" i="1"/>
  <c r="E411" i="1"/>
  <c r="F411" i="1"/>
  <c r="E412" i="1"/>
  <c r="F412" i="1"/>
  <c r="E413" i="1"/>
  <c r="F413" i="1"/>
  <c r="E414" i="1"/>
  <c r="F414" i="1"/>
  <c r="E415" i="1"/>
  <c r="F415" i="1"/>
  <c r="E416" i="1"/>
  <c r="F416" i="1"/>
  <c r="E417" i="1"/>
  <c r="F417" i="1"/>
  <c r="E418" i="1"/>
  <c r="F418" i="1"/>
  <c r="E419" i="1"/>
  <c r="F419" i="1"/>
  <c r="E420" i="1"/>
  <c r="F420" i="1"/>
  <c r="E421" i="1"/>
  <c r="F421" i="1"/>
  <c r="E422" i="1"/>
  <c r="F422" i="1"/>
  <c r="E423" i="1"/>
  <c r="F423" i="1"/>
  <c r="E424" i="1"/>
  <c r="F424" i="1"/>
  <c r="E425" i="1"/>
  <c r="F425" i="1"/>
  <c r="E426" i="1"/>
  <c r="F426" i="1"/>
  <c r="E427" i="1"/>
  <c r="F427" i="1"/>
  <c r="E428" i="1"/>
  <c r="F428" i="1"/>
  <c r="E429" i="1"/>
  <c r="F429" i="1"/>
  <c r="E430" i="1"/>
  <c r="F430" i="1"/>
  <c r="E431" i="1"/>
  <c r="F431" i="1"/>
  <c r="E432" i="1"/>
  <c r="F432" i="1"/>
  <c r="E433" i="1"/>
  <c r="F433" i="1"/>
  <c r="E434" i="1"/>
  <c r="F434" i="1"/>
  <c r="E435" i="1"/>
  <c r="F435" i="1"/>
  <c r="E436" i="1"/>
  <c r="F436" i="1"/>
  <c r="E437" i="1"/>
  <c r="F437" i="1"/>
  <c r="E438" i="1"/>
  <c r="F438" i="1"/>
  <c r="E439" i="1"/>
  <c r="F439" i="1"/>
  <c r="E440" i="1"/>
  <c r="F440" i="1"/>
  <c r="E441" i="1"/>
  <c r="F441" i="1"/>
  <c r="E442" i="1"/>
  <c r="F442" i="1"/>
  <c r="E443" i="1"/>
  <c r="F443" i="1"/>
  <c r="E444" i="1"/>
  <c r="F444" i="1"/>
  <c r="E445" i="1"/>
  <c r="F445" i="1"/>
  <c r="E446" i="1"/>
  <c r="F446" i="1"/>
  <c r="E447" i="1"/>
  <c r="F447" i="1"/>
  <c r="E448" i="1"/>
  <c r="F448" i="1"/>
  <c r="E449" i="1"/>
  <c r="F449" i="1"/>
  <c r="E450" i="1"/>
  <c r="F450" i="1"/>
  <c r="E451" i="1"/>
  <c r="F451" i="1"/>
  <c r="E452" i="1"/>
  <c r="F452" i="1"/>
  <c r="E453" i="1"/>
  <c r="F453" i="1"/>
  <c r="E454" i="1"/>
  <c r="F454" i="1"/>
  <c r="E455" i="1"/>
  <c r="F455" i="1"/>
  <c r="E456" i="1"/>
  <c r="F456" i="1"/>
  <c r="E457" i="1"/>
  <c r="F457" i="1"/>
  <c r="E458" i="1"/>
  <c r="F458" i="1"/>
  <c r="E459" i="1"/>
  <c r="F459" i="1"/>
  <c r="E460" i="1"/>
  <c r="F460" i="1"/>
  <c r="E461" i="1"/>
  <c r="F461" i="1"/>
  <c r="E462" i="1"/>
  <c r="F462" i="1"/>
  <c r="E463" i="1"/>
  <c r="F463" i="1"/>
  <c r="E464" i="1"/>
  <c r="F464" i="1"/>
  <c r="E465" i="1"/>
  <c r="F465" i="1"/>
  <c r="E466" i="1"/>
  <c r="F466" i="1"/>
  <c r="E467" i="1"/>
  <c r="F467" i="1"/>
  <c r="E468" i="1"/>
  <c r="F468" i="1"/>
  <c r="E469" i="1"/>
  <c r="F469" i="1"/>
  <c r="E470" i="1"/>
  <c r="F470" i="1"/>
  <c r="E471" i="1"/>
  <c r="F471" i="1"/>
  <c r="E472" i="1"/>
  <c r="F472" i="1"/>
  <c r="E473" i="1"/>
  <c r="F473" i="1"/>
  <c r="E474" i="1"/>
  <c r="F474" i="1"/>
  <c r="E475" i="1"/>
  <c r="F475" i="1"/>
  <c r="E476" i="1"/>
  <c r="F476" i="1"/>
  <c r="E477" i="1"/>
  <c r="F477" i="1"/>
  <c r="E478" i="1"/>
  <c r="F478" i="1"/>
  <c r="E479" i="1"/>
  <c r="F479" i="1"/>
  <c r="E480" i="1"/>
  <c r="F480" i="1"/>
  <c r="E481" i="1"/>
  <c r="F481" i="1"/>
  <c r="E482" i="1"/>
  <c r="F482" i="1"/>
  <c r="E483" i="1"/>
  <c r="F483" i="1"/>
  <c r="E484" i="1"/>
  <c r="F484" i="1"/>
  <c r="E485" i="1"/>
  <c r="F485" i="1"/>
  <c r="E486" i="1"/>
  <c r="F486" i="1"/>
  <c r="E487" i="1"/>
  <c r="F487" i="1"/>
  <c r="E488" i="1"/>
  <c r="F488" i="1"/>
  <c r="E489" i="1"/>
  <c r="F489" i="1"/>
  <c r="E490" i="1"/>
  <c r="F490" i="1"/>
  <c r="E491" i="1"/>
  <c r="F491" i="1"/>
  <c r="E492" i="1"/>
  <c r="F492" i="1"/>
  <c r="E493" i="1"/>
  <c r="F493" i="1"/>
  <c r="E494" i="1"/>
  <c r="F494" i="1"/>
  <c r="E495" i="1"/>
  <c r="F495" i="1"/>
  <c r="E496" i="1"/>
  <c r="F496" i="1"/>
  <c r="E497" i="1"/>
  <c r="F497" i="1"/>
  <c r="E498" i="1"/>
  <c r="F498" i="1"/>
  <c r="E499" i="1"/>
  <c r="F499" i="1"/>
  <c r="E500" i="1"/>
  <c r="F500" i="1"/>
  <c r="E501" i="1"/>
  <c r="F501" i="1"/>
  <c r="E502" i="1"/>
  <c r="F502" i="1"/>
  <c r="E503" i="1"/>
  <c r="F503" i="1"/>
  <c r="E504" i="1"/>
  <c r="F504" i="1"/>
  <c r="E505" i="1"/>
  <c r="F505" i="1"/>
  <c r="E506" i="1"/>
  <c r="F506" i="1"/>
  <c r="E507" i="1"/>
  <c r="F507" i="1"/>
  <c r="E508" i="1"/>
  <c r="F508" i="1"/>
  <c r="E509" i="1"/>
  <c r="F509" i="1"/>
  <c r="E510" i="1"/>
  <c r="F510" i="1"/>
  <c r="E511" i="1"/>
  <c r="F511" i="1"/>
  <c r="E512" i="1"/>
  <c r="F512" i="1"/>
  <c r="E513" i="1"/>
  <c r="F513" i="1"/>
  <c r="E514" i="1"/>
  <c r="F514" i="1"/>
  <c r="E515" i="1"/>
  <c r="F515" i="1"/>
  <c r="E516" i="1"/>
  <c r="F516" i="1"/>
  <c r="E517" i="1"/>
  <c r="F517" i="1"/>
  <c r="E518" i="1"/>
  <c r="F518" i="1"/>
  <c r="E519" i="1"/>
  <c r="F519" i="1"/>
  <c r="E520" i="1"/>
  <c r="F520" i="1"/>
  <c r="E521" i="1"/>
  <c r="F521" i="1"/>
  <c r="E522" i="1"/>
  <c r="F522" i="1"/>
  <c r="E523" i="1"/>
  <c r="F523" i="1"/>
  <c r="E524" i="1"/>
  <c r="F524" i="1"/>
  <c r="E525" i="1"/>
  <c r="F525" i="1"/>
  <c r="E526" i="1"/>
  <c r="F526" i="1"/>
  <c r="E527" i="1"/>
  <c r="F527" i="1"/>
  <c r="E528" i="1"/>
  <c r="F528" i="1"/>
  <c r="E529" i="1"/>
  <c r="F529" i="1"/>
  <c r="E530" i="1"/>
  <c r="F530" i="1"/>
  <c r="E531" i="1"/>
  <c r="F531" i="1"/>
  <c r="E532" i="1"/>
  <c r="F532" i="1"/>
  <c r="E533" i="1"/>
  <c r="F533" i="1"/>
  <c r="E534" i="1"/>
  <c r="F534" i="1"/>
  <c r="E535" i="1"/>
  <c r="F535" i="1"/>
  <c r="E536" i="1"/>
  <c r="F536" i="1"/>
  <c r="E537" i="1"/>
  <c r="F537" i="1"/>
  <c r="E538" i="1"/>
  <c r="F538" i="1"/>
  <c r="E539" i="1"/>
  <c r="F539" i="1"/>
  <c r="E540" i="1"/>
  <c r="F540" i="1"/>
  <c r="E541" i="1"/>
  <c r="F541" i="1"/>
  <c r="E542" i="1"/>
  <c r="F542" i="1"/>
  <c r="E543" i="1"/>
  <c r="F543" i="1"/>
  <c r="E544" i="1"/>
  <c r="F544" i="1"/>
  <c r="E545" i="1"/>
  <c r="F545" i="1"/>
  <c r="E546" i="1"/>
  <c r="F546" i="1"/>
  <c r="E547" i="1"/>
  <c r="F547" i="1"/>
  <c r="E548" i="1"/>
  <c r="F548" i="1"/>
  <c r="E549" i="1"/>
  <c r="F549" i="1"/>
  <c r="E550" i="1"/>
  <c r="F550" i="1"/>
  <c r="E551" i="1"/>
  <c r="F551" i="1"/>
  <c r="E552" i="1"/>
  <c r="F552" i="1"/>
  <c r="E553" i="1"/>
  <c r="F553" i="1"/>
  <c r="E554" i="1"/>
  <c r="F554" i="1"/>
  <c r="E555" i="1"/>
  <c r="F555" i="1"/>
  <c r="E556" i="1"/>
  <c r="F556" i="1"/>
  <c r="E557" i="1"/>
  <c r="F557" i="1"/>
  <c r="E558" i="1"/>
  <c r="F558" i="1"/>
  <c r="E559" i="1"/>
  <c r="F559" i="1"/>
  <c r="E560" i="1"/>
  <c r="F560" i="1"/>
  <c r="E561" i="1"/>
  <c r="F561" i="1"/>
  <c r="E562" i="1"/>
  <c r="F562" i="1"/>
  <c r="E563" i="1"/>
  <c r="F563" i="1"/>
  <c r="E564" i="1"/>
  <c r="F564" i="1"/>
  <c r="E565" i="1"/>
  <c r="F565" i="1"/>
  <c r="E566" i="1"/>
  <c r="F566" i="1"/>
  <c r="E567" i="1"/>
  <c r="F567" i="1"/>
  <c r="E568" i="1"/>
  <c r="F568" i="1"/>
  <c r="E569" i="1"/>
  <c r="F569" i="1"/>
  <c r="E570" i="1"/>
  <c r="F570" i="1"/>
  <c r="E571" i="1"/>
  <c r="F571" i="1"/>
  <c r="E572" i="1"/>
  <c r="F572" i="1"/>
  <c r="E573" i="1"/>
  <c r="F573" i="1"/>
  <c r="E574" i="1"/>
  <c r="F574" i="1"/>
  <c r="E575" i="1"/>
  <c r="F575" i="1"/>
  <c r="E576" i="1"/>
  <c r="F576" i="1"/>
  <c r="E577" i="1"/>
  <c r="F577" i="1"/>
  <c r="E578" i="1"/>
  <c r="F578" i="1"/>
  <c r="E579" i="1"/>
  <c r="F579" i="1"/>
  <c r="E580" i="1"/>
  <c r="F580" i="1"/>
  <c r="E581" i="1"/>
  <c r="F581" i="1"/>
  <c r="E582" i="1"/>
  <c r="F582" i="1"/>
  <c r="E583" i="1"/>
  <c r="F583" i="1"/>
  <c r="E584" i="1"/>
  <c r="F584" i="1"/>
  <c r="E585" i="1"/>
  <c r="F585" i="1"/>
  <c r="E586" i="1"/>
  <c r="F586" i="1"/>
  <c r="E587" i="1"/>
  <c r="F587" i="1"/>
  <c r="E588" i="1"/>
  <c r="F588" i="1"/>
  <c r="E589" i="1"/>
  <c r="F589" i="1"/>
  <c r="E590" i="1"/>
  <c r="F590" i="1"/>
  <c r="E591" i="1"/>
  <c r="F591" i="1"/>
  <c r="E592" i="1"/>
  <c r="F592" i="1"/>
  <c r="E593" i="1"/>
  <c r="F593" i="1"/>
  <c r="E594" i="1"/>
  <c r="F594" i="1"/>
  <c r="E595" i="1"/>
  <c r="F595" i="1"/>
  <c r="E596" i="1"/>
  <c r="F596" i="1"/>
  <c r="E597" i="1"/>
  <c r="F597" i="1"/>
  <c r="E598" i="1"/>
  <c r="F598" i="1"/>
  <c r="E599" i="1"/>
  <c r="F599" i="1"/>
  <c r="E600" i="1"/>
  <c r="F600" i="1"/>
  <c r="E601" i="1"/>
  <c r="F601" i="1"/>
  <c r="E602" i="1"/>
  <c r="F602" i="1"/>
  <c r="E603" i="1"/>
  <c r="F603" i="1"/>
  <c r="E604" i="1"/>
  <c r="F604" i="1"/>
  <c r="E605" i="1"/>
  <c r="F605" i="1"/>
  <c r="E606" i="1"/>
  <c r="F606" i="1"/>
  <c r="E607" i="1"/>
  <c r="F607" i="1"/>
  <c r="E608" i="1"/>
  <c r="F608" i="1"/>
  <c r="E609" i="1"/>
  <c r="F609" i="1"/>
  <c r="E610" i="1"/>
  <c r="F610" i="1"/>
  <c r="E611" i="1"/>
  <c r="F611" i="1"/>
  <c r="E612" i="1"/>
  <c r="F612" i="1"/>
  <c r="E613" i="1"/>
  <c r="F613" i="1"/>
  <c r="E614" i="1"/>
  <c r="F614" i="1"/>
  <c r="E615" i="1"/>
  <c r="F615" i="1"/>
  <c r="E616" i="1"/>
  <c r="F616" i="1"/>
  <c r="E617" i="1"/>
  <c r="F617" i="1"/>
  <c r="E618" i="1"/>
  <c r="F618" i="1"/>
  <c r="E619" i="1"/>
  <c r="F619" i="1"/>
  <c r="E620" i="1"/>
  <c r="F620" i="1"/>
  <c r="E621" i="1"/>
  <c r="F621" i="1"/>
  <c r="E622" i="1"/>
  <c r="F622" i="1"/>
  <c r="E623" i="1"/>
  <c r="F623" i="1"/>
  <c r="E624" i="1"/>
  <c r="F624" i="1"/>
  <c r="E625" i="1"/>
  <c r="F625" i="1"/>
  <c r="E626" i="1"/>
  <c r="F626" i="1"/>
  <c r="E627" i="1"/>
  <c r="F627" i="1"/>
  <c r="E628" i="1"/>
  <c r="F628" i="1"/>
  <c r="E629" i="1"/>
  <c r="F629" i="1"/>
  <c r="E630" i="1"/>
  <c r="F630" i="1"/>
  <c r="E631" i="1"/>
  <c r="F631" i="1"/>
  <c r="E632" i="1"/>
  <c r="F632" i="1"/>
  <c r="E633" i="1"/>
  <c r="F633" i="1"/>
  <c r="E634" i="1"/>
  <c r="F634" i="1"/>
  <c r="E635" i="1"/>
  <c r="F635" i="1"/>
  <c r="E636" i="1"/>
  <c r="F636" i="1"/>
  <c r="E637" i="1"/>
  <c r="F637" i="1"/>
  <c r="E638" i="1"/>
  <c r="F638" i="1"/>
  <c r="E639" i="1"/>
  <c r="F639" i="1"/>
  <c r="E640" i="1"/>
  <c r="F640" i="1"/>
  <c r="E641" i="1"/>
  <c r="F641" i="1"/>
  <c r="E642" i="1"/>
  <c r="F642" i="1"/>
  <c r="E643" i="1"/>
  <c r="F643" i="1"/>
  <c r="E644" i="1"/>
  <c r="F644" i="1"/>
  <c r="E645" i="1"/>
  <c r="F645" i="1"/>
  <c r="E646" i="1"/>
  <c r="F646" i="1"/>
  <c r="E647" i="1"/>
  <c r="F647" i="1"/>
  <c r="E648" i="1"/>
  <c r="F648" i="1"/>
  <c r="E649" i="1"/>
  <c r="F649" i="1"/>
  <c r="E650" i="1"/>
  <c r="F650" i="1"/>
  <c r="E651" i="1"/>
  <c r="F651" i="1"/>
  <c r="E652" i="1"/>
  <c r="F652" i="1"/>
  <c r="E653" i="1"/>
  <c r="F653" i="1"/>
  <c r="E654" i="1"/>
  <c r="F654" i="1"/>
  <c r="E655" i="1"/>
  <c r="F655" i="1"/>
  <c r="E656" i="1"/>
  <c r="F656" i="1"/>
  <c r="E657" i="1"/>
  <c r="F657" i="1"/>
  <c r="E658" i="1"/>
  <c r="F658" i="1"/>
  <c r="E659" i="1"/>
  <c r="F659" i="1"/>
  <c r="E660" i="1"/>
  <c r="F660" i="1"/>
  <c r="E661" i="1"/>
  <c r="F661" i="1"/>
  <c r="E662" i="1"/>
  <c r="F662" i="1"/>
  <c r="E663" i="1"/>
  <c r="F663" i="1"/>
  <c r="E664" i="1"/>
  <c r="F664" i="1"/>
  <c r="E665" i="1"/>
  <c r="F665" i="1"/>
  <c r="E666" i="1"/>
  <c r="F666" i="1"/>
  <c r="E667" i="1"/>
  <c r="F667" i="1"/>
  <c r="E668" i="1"/>
  <c r="F668" i="1"/>
  <c r="E669" i="1"/>
  <c r="F669" i="1"/>
  <c r="E670" i="1"/>
  <c r="F670" i="1"/>
  <c r="E671" i="1"/>
  <c r="F671" i="1"/>
  <c r="E672" i="1"/>
  <c r="F672" i="1"/>
  <c r="E673" i="1"/>
  <c r="F673" i="1"/>
  <c r="E674" i="1"/>
  <c r="F674" i="1"/>
  <c r="E675" i="1"/>
  <c r="F675" i="1"/>
  <c r="E676" i="1"/>
  <c r="F676" i="1"/>
  <c r="E677" i="1"/>
  <c r="F677" i="1"/>
  <c r="E678" i="1"/>
  <c r="F678" i="1"/>
  <c r="E679" i="1"/>
  <c r="F679" i="1"/>
  <c r="E680" i="1"/>
  <c r="F680" i="1"/>
  <c r="E681" i="1"/>
  <c r="F681" i="1"/>
  <c r="E682" i="1"/>
  <c r="F682" i="1"/>
  <c r="E683" i="1"/>
  <c r="F683" i="1"/>
  <c r="E684" i="1"/>
  <c r="F684" i="1"/>
  <c r="E685" i="1"/>
  <c r="F685" i="1"/>
  <c r="E686" i="1"/>
  <c r="F686" i="1"/>
  <c r="E687" i="1"/>
  <c r="F687" i="1"/>
  <c r="E688" i="1"/>
  <c r="F688" i="1"/>
  <c r="E689" i="1"/>
  <c r="F689" i="1"/>
  <c r="E690" i="1"/>
  <c r="F690" i="1"/>
  <c r="E691" i="1"/>
  <c r="F691" i="1"/>
  <c r="E692" i="1"/>
  <c r="F692" i="1"/>
  <c r="E693" i="1"/>
  <c r="F693" i="1"/>
  <c r="E694" i="1"/>
  <c r="F694" i="1"/>
  <c r="E695" i="1"/>
  <c r="F695" i="1"/>
  <c r="E696" i="1"/>
  <c r="F696" i="1"/>
  <c r="E697" i="1"/>
  <c r="F697" i="1"/>
  <c r="E698" i="1"/>
  <c r="F698" i="1"/>
  <c r="E699" i="1"/>
  <c r="F699" i="1"/>
  <c r="E700" i="1"/>
  <c r="F700" i="1"/>
  <c r="E701" i="1"/>
  <c r="F701" i="1"/>
  <c r="E702" i="1"/>
  <c r="F702" i="1"/>
  <c r="E703" i="1"/>
  <c r="F703" i="1"/>
  <c r="E704" i="1"/>
  <c r="F704" i="1"/>
  <c r="E705" i="1"/>
  <c r="F705" i="1"/>
  <c r="E706" i="1"/>
  <c r="F706" i="1"/>
  <c r="E707" i="1"/>
  <c r="F707" i="1"/>
  <c r="E708" i="1"/>
  <c r="F708" i="1"/>
  <c r="E709" i="1"/>
  <c r="F709" i="1"/>
  <c r="E710" i="1"/>
  <c r="F710" i="1"/>
  <c r="E711" i="1"/>
  <c r="F711" i="1"/>
  <c r="E712" i="1"/>
  <c r="F712" i="1"/>
  <c r="E713" i="1"/>
  <c r="F713" i="1"/>
  <c r="E714" i="1"/>
  <c r="F714" i="1"/>
  <c r="E715" i="1"/>
  <c r="F715" i="1"/>
  <c r="E716" i="1"/>
  <c r="F716" i="1"/>
  <c r="E717" i="1"/>
  <c r="F717" i="1"/>
  <c r="E718" i="1"/>
  <c r="F718" i="1"/>
  <c r="E719" i="1"/>
  <c r="F719" i="1"/>
  <c r="E720" i="1"/>
  <c r="F720" i="1"/>
  <c r="E721" i="1"/>
  <c r="F721" i="1"/>
  <c r="E722" i="1"/>
  <c r="F722" i="1"/>
  <c r="E723" i="1"/>
  <c r="F723" i="1"/>
  <c r="E724" i="1"/>
  <c r="F724" i="1"/>
  <c r="E725" i="1"/>
  <c r="F725" i="1"/>
  <c r="G21" i="1" l="1"/>
  <c r="H21" i="1"/>
  <c r="I21" i="1"/>
  <c r="J21" i="1"/>
  <c r="F27" i="1" l="1"/>
  <c r="F21" i="1" l="1"/>
  <c r="O22" i="2" l="1"/>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O220" i="2"/>
  <c r="O221" i="2"/>
  <c r="O222" i="2"/>
  <c r="O223" i="2"/>
  <c r="O224" i="2"/>
  <c r="O225" i="2"/>
  <c r="O226" i="2"/>
  <c r="O227" i="2"/>
  <c r="O228" i="2"/>
  <c r="O229" i="2"/>
  <c r="O230" i="2"/>
  <c r="O231" i="2"/>
  <c r="O232" i="2"/>
  <c r="O233" i="2"/>
  <c r="O234" i="2"/>
  <c r="O235" i="2"/>
  <c r="O236" i="2"/>
  <c r="O237" i="2"/>
  <c r="O238" i="2"/>
  <c r="O239" i="2"/>
  <c r="O240" i="2"/>
  <c r="O241" i="2"/>
  <c r="O242" i="2"/>
  <c r="O243" i="2"/>
  <c r="O244"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423" i="2"/>
  <c r="O424" i="2"/>
  <c r="O425" i="2"/>
  <c r="O426" i="2"/>
  <c r="O427" i="2"/>
  <c r="O428" i="2"/>
  <c r="O429" i="2"/>
  <c r="O430" i="2"/>
  <c r="O431" i="2"/>
  <c r="O432" i="2"/>
  <c r="O433" i="2"/>
  <c r="O434" i="2"/>
  <c r="O435" i="2"/>
  <c r="O436" i="2"/>
  <c r="O437" i="2"/>
  <c r="O438" i="2"/>
  <c r="O439" i="2"/>
  <c r="O440" i="2"/>
  <c r="O441" i="2"/>
  <c r="O442" i="2"/>
  <c r="O443" i="2"/>
  <c r="O444" i="2"/>
  <c r="O445" i="2"/>
  <c r="O446" i="2"/>
  <c r="O447" i="2"/>
  <c r="O448" i="2"/>
  <c r="O449" i="2"/>
  <c r="O450" i="2"/>
  <c r="O451" i="2"/>
  <c r="O452" i="2"/>
  <c r="O453" i="2"/>
  <c r="O454" i="2"/>
  <c r="O455" i="2"/>
  <c r="O456" i="2"/>
  <c r="O457" i="2"/>
  <c r="O458" i="2"/>
  <c r="O459" i="2"/>
  <c r="O460" i="2"/>
  <c r="O461" i="2"/>
  <c r="O462" i="2"/>
  <c r="O463" i="2"/>
  <c r="O464" i="2"/>
  <c r="O465" i="2"/>
  <c r="O466" i="2"/>
  <c r="O467" i="2"/>
  <c r="O468" i="2"/>
  <c r="O469" i="2"/>
  <c r="O470" i="2"/>
  <c r="O471" i="2"/>
  <c r="O472" i="2"/>
  <c r="O473" i="2"/>
  <c r="O474" i="2"/>
  <c r="O475" i="2"/>
  <c r="O476" i="2"/>
  <c r="O477" i="2"/>
  <c r="O478" i="2"/>
  <c r="O479" i="2"/>
  <c r="O480" i="2"/>
  <c r="O481" i="2"/>
  <c r="O482" i="2"/>
  <c r="O483" i="2"/>
  <c r="O484" i="2"/>
  <c r="O485" i="2"/>
  <c r="O486" i="2"/>
  <c r="O487" i="2"/>
  <c r="O488" i="2"/>
  <c r="O489" i="2"/>
  <c r="O490" i="2"/>
  <c r="O491" i="2"/>
  <c r="O492" i="2"/>
  <c r="O493" i="2"/>
  <c r="O494" i="2"/>
  <c r="O495" i="2"/>
  <c r="O496" i="2"/>
  <c r="O497" i="2"/>
  <c r="O498" i="2"/>
  <c r="O499" i="2"/>
  <c r="O500" i="2"/>
  <c r="O501" i="2"/>
  <c r="O502" i="2"/>
  <c r="O503" i="2"/>
  <c r="O504" i="2"/>
  <c r="O505" i="2"/>
  <c r="O506" i="2"/>
  <c r="O507" i="2"/>
  <c r="O508" i="2"/>
  <c r="O509" i="2"/>
  <c r="O510" i="2"/>
  <c r="O511" i="2"/>
  <c r="O512" i="2"/>
  <c r="O513" i="2"/>
  <c r="O514" i="2"/>
  <c r="O515" i="2"/>
  <c r="O516" i="2"/>
  <c r="O517" i="2"/>
  <c r="O518" i="2"/>
  <c r="O519" i="2"/>
  <c r="O520" i="2"/>
  <c r="O521" i="2"/>
  <c r="O522" i="2"/>
  <c r="O523" i="2"/>
  <c r="O524" i="2"/>
  <c r="O525" i="2"/>
  <c r="O526" i="2"/>
  <c r="O527" i="2"/>
  <c r="O528" i="2"/>
  <c r="O529" i="2"/>
  <c r="O530" i="2"/>
  <c r="O531" i="2"/>
  <c r="O532" i="2"/>
  <c r="O533" i="2"/>
  <c r="O534" i="2"/>
  <c r="O535" i="2"/>
  <c r="O536" i="2"/>
  <c r="O537" i="2"/>
  <c r="O538" i="2"/>
  <c r="O539" i="2"/>
  <c r="O540" i="2"/>
  <c r="O541" i="2"/>
  <c r="O542" i="2"/>
  <c r="O543" i="2"/>
  <c r="O544" i="2"/>
  <c r="O545" i="2"/>
  <c r="O546" i="2"/>
  <c r="O547" i="2"/>
  <c r="O548" i="2"/>
  <c r="O549" i="2"/>
  <c r="O550" i="2"/>
  <c r="O551" i="2"/>
  <c r="O552" i="2"/>
  <c r="O553" i="2"/>
  <c r="O554" i="2"/>
  <c r="O555" i="2"/>
  <c r="O556" i="2"/>
  <c r="O557" i="2"/>
  <c r="O558" i="2"/>
  <c r="O559" i="2"/>
  <c r="O560" i="2"/>
  <c r="O561" i="2"/>
  <c r="O562" i="2"/>
  <c r="O563" i="2"/>
  <c r="O564" i="2"/>
  <c r="O565" i="2"/>
  <c r="O566" i="2"/>
  <c r="O567" i="2"/>
  <c r="O568" i="2"/>
  <c r="O569" i="2"/>
  <c r="O570" i="2"/>
  <c r="O571" i="2"/>
  <c r="O572" i="2"/>
  <c r="O573" i="2"/>
  <c r="O574" i="2"/>
  <c r="O575" i="2"/>
  <c r="O576" i="2"/>
  <c r="O577" i="2"/>
  <c r="O578" i="2"/>
  <c r="O579" i="2"/>
  <c r="O580" i="2"/>
  <c r="O581" i="2"/>
  <c r="O582" i="2"/>
  <c r="O583" i="2"/>
  <c r="O584" i="2"/>
  <c r="O585" i="2"/>
  <c r="O586" i="2"/>
  <c r="O587" i="2"/>
  <c r="O588" i="2"/>
  <c r="O589" i="2"/>
  <c r="O590" i="2"/>
  <c r="O591" i="2"/>
  <c r="O592" i="2"/>
  <c r="O593" i="2"/>
  <c r="O594" i="2"/>
  <c r="O595" i="2"/>
  <c r="O596" i="2"/>
  <c r="O597" i="2"/>
  <c r="O598" i="2"/>
  <c r="O599" i="2"/>
  <c r="O600" i="2"/>
  <c r="O601" i="2"/>
  <c r="O602" i="2"/>
  <c r="O603" i="2"/>
  <c r="O604" i="2"/>
  <c r="O605" i="2"/>
  <c r="O606" i="2"/>
  <c r="O607" i="2"/>
  <c r="O608" i="2"/>
  <c r="O609" i="2"/>
  <c r="O610" i="2"/>
  <c r="O611" i="2"/>
  <c r="O612" i="2"/>
  <c r="O613" i="2"/>
  <c r="O614" i="2"/>
  <c r="O615" i="2"/>
  <c r="O616" i="2"/>
  <c r="O617" i="2"/>
  <c r="O618" i="2"/>
  <c r="O619" i="2"/>
  <c r="O620" i="2"/>
  <c r="O621" i="2"/>
  <c r="O622" i="2"/>
  <c r="O623" i="2"/>
  <c r="O624" i="2"/>
  <c r="O625" i="2"/>
  <c r="O626" i="2"/>
  <c r="O627" i="2"/>
  <c r="O628" i="2"/>
  <c r="O629" i="2"/>
  <c r="O630" i="2"/>
  <c r="O631" i="2"/>
  <c r="O632" i="2"/>
  <c r="O633" i="2"/>
  <c r="O634" i="2"/>
  <c r="O635" i="2"/>
  <c r="O636" i="2"/>
  <c r="O637" i="2"/>
  <c r="O638" i="2"/>
  <c r="O639" i="2"/>
  <c r="O640" i="2"/>
  <c r="O641" i="2"/>
  <c r="O642" i="2"/>
  <c r="O643" i="2"/>
  <c r="O644" i="2"/>
  <c r="O645" i="2"/>
  <c r="O646" i="2"/>
  <c r="O647" i="2"/>
  <c r="O648" i="2"/>
  <c r="O649" i="2"/>
  <c r="O650" i="2"/>
  <c r="O651" i="2"/>
  <c r="O652" i="2"/>
  <c r="O653" i="2"/>
  <c r="O654" i="2"/>
  <c r="O655" i="2"/>
  <c r="O656" i="2"/>
  <c r="O657" i="2"/>
  <c r="O658" i="2"/>
  <c r="O659" i="2"/>
  <c r="O660" i="2"/>
  <c r="O661" i="2"/>
  <c r="O662" i="2"/>
  <c r="O663" i="2"/>
  <c r="O664" i="2"/>
  <c r="O665" i="2"/>
  <c r="O666" i="2"/>
  <c r="O667" i="2"/>
  <c r="O668" i="2"/>
  <c r="O669" i="2"/>
  <c r="O670" i="2"/>
  <c r="O671" i="2"/>
  <c r="O672" i="2"/>
  <c r="O673" i="2"/>
  <c r="O674" i="2"/>
  <c r="O675" i="2"/>
  <c r="O676" i="2"/>
  <c r="O677" i="2"/>
  <c r="O678" i="2"/>
  <c r="O679" i="2"/>
  <c r="O680" i="2"/>
  <c r="O681" i="2"/>
  <c r="O682" i="2"/>
  <c r="O683" i="2"/>
  <c r="O684" i="2"/>
  <c r="O685" i="2"/>
  <c r="O686" i="2"/>
  <c r="O687" i="2"/>
  <c r="O688" i="2"/>
  <c r="O689" i="2"/>
  <c r="O690" i="2"/>
  <c r="O691" i="2"/>
  <c r="O692" i="2"/>
  <c r="O693" i="2"/>
  <c r="O694" i="2"/>
  <c r="O695" i="2"/>
  <c r="O696" i="2"/>
  <c r="O697" i="2"/>
  <c r="O698" i="2"/>
  <c r="O699" i="2"/>
  <c r="O700" i="2"/>
  <c r="O701" i="2"/>
  <c r="O702" i="2"/>
  <c r="O703" i="2"/>
  <c r="O704" i="2"/>
  <c r="O705" i="2"/>
  <c r="O706" i="2"/>
  <c r="O707" i="2"/>
  <c r="O708" i="2"/>
  <c r="O709" i="2"/>
  <c r="O710" i="2"/>
  <c r="O711" i="2"/>
  <c r="O712" i="2"/>
  <c r="O713" i="2"/>
  <c r="O714" i="2"/>
  <c r="O715" i="2"/>
  <c r="O716" i="2"/>
  <c r="O717" i="2"/>
  <c r="O4" i="2" l="1"/>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20" i="2"/>
  <c r="F19"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20" i="2"/>
  <c r="D19"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21" i="2"/>
  <c r="B20" i="2"/>
  <c r="B19" i="2"/>
  <c r="O6" i="2" l="1"/>
  <c r="O8" i="2" s="1"/>
  <c r="A13" i="2"/>
  <c r="E17" i="1" l="1"/>
  <c r="C17" i="1"/>
  <c r="E13" i="2" l="1"/>
  <c r="C13" i="2"/>
  <c r="L8" i="1"/>
  <c r="E27" i="1" l="1"/>
  <c r="E2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CieslarS001</author>
    <author>EnkeC</author>
    <author>SchrammM011</author>
  </authors>
  <commentList>
    <comment ref="E7" authorId="0" shapeId="0" xr:uid="{464A2397-CF75-43D4-8BFE-D6094A40992A}">
      <text>
        <r>
          <rPr>
            <sz val="12"/>
            <color indexed="81"/>
            <rFont val="Arial"/>
            <family val="2"/>
          </rPr>
          <t>Automatische Übertragung der Auswahl in die RK "SuF".</t>
        </r>
      </text>
    </comment>
    <comment ref="J7" authorId="1" shapeId="0" xr:uid="{00000000-0006-0000-0000-000001000000}">
      <text>
        <r>
          <rPr>
            <sz val="12"/>
            <color indexed="81"/>
            <rFont val="Arial"/>
            <family val="2"/>
          </rPr>
          <t xml:space="preserve">Anzahl des Gesamtstundenkontingentes für das Unterstützungselement Stabilisierung für diesen Bedarfsträger dividiert durch Anzahl der Maßnahmejahre
</t>
        </r>
      </text>
    </comment>
    <comment ref="A11" authorId="1" shapeId="0" xr:uid="{00000000-0006-0000-0000-000003000000}">
      <text>
        <r>
          <rPr>
            <sz val="12"/>
            <color indexed="81"/>
            <rFont val="Arial"/>
            <family val="2"/>
          </rPr>
          <t>Eintrag des Namens:
AA ……
JC …...</t>
        </r>
        <r>
          <rPr>
            <sz val="9"/>
            <color indexed="81"/>
            <rFont val="Segoe UI"/>
            <family val="2"/>
          </rPr>
          <t xml:space="preserve">
</t>
        </r>
      </text>
    </comment>
    <comment ref="E25" authorId="1" shapeId="0" xr:uid="{00000000-0006-0000-0000-000004000000}">
      <text>
        <r>
          <rPr>
            <sz val="12"/>
            <color indexed="81"/>
            <rFont val="Arial"/>
            <family val="2"/>
          </rPr>
          <t>Die Angabe erfolgt in Stunden (45min = 0,75h).  Diese Zellen errechnen sich automatisch nach Befüllung der RK "SuF".
Die Eintragungen erfolgen an dieser Stelle unabhängig von der Gruppengröße (s. auch Hinweise zum SuF dieser Registerkarte).</t>
        </r>
        <r>
          <rPr>
            <sz val="9"/>
            <color indexed="81"/>
            <rFont val="Segoe UI"/>
            <family val="2"/>
          </rPr>
          <t xml:space="preserve">
</t>
        </r>
      </text>
    </comment>
    <comment ref="F25" authorId="2" shapeId="0" xr:uid="{82380E46-BBE0-454D-9A9D-22F8C4424FCD}">
      <text>
        <r>
          <rPr>
            <sz val="12"/>
            <color indexed="81"/>
            <rFont val="Arial"/>
            <family val="2"/>
          </rPr>
          <t>Diese Zellen errechnen sich automatisch nach Befüllung der Spalte 7 und 9</t>
        </r>
      </text>
    </comment>
    <comment ref="G25" authorId="1" shapeId="0" xr:uid="{00000000-0006-0000-0000-000005000000}">
      <text>
        <r>
          <rPr>
            <sz val="12"/>
            <color indexed="81"/>
            <rFont val="Arial"/>
            <family val="2"/>
          </rPr>
          <t>ausschließlich 1:1 Betreuung</t>
        </r>
        <r>
          <rPr>
            <sz val="9"/>
            <color indexed="81"/>
            <rFont val="Segoe UI"/>
            <family val="2"/>
          </rPr>
          <t xml:space="preserve">
</t>
        </r>
      </text>
    </comment>
    <comment ref="H25" authorId="2" shapeId="0" xr:uid="{224175FF-9A70-4487-B51F-28C3F38AA4F6}">
      <text>
        <r>
          <rPr>
            <sz val="12"/>
            <color indexed="81"/>
            <rFont val="Arial"/>
            <family val="2"/>
          </rPr>
          <t>Plausibilitätsprüfung in Spalte 8, dieser Wert darf nicht größer sein als der Wert aus Spalte 7.</t>
        </r>
      </text>
    </comment>
    <comment ref="I25" authorId="1" shapeId="0" xr:uid="{00000000-0006-0000-0000-000006000000}">
      <text>
        <r>
          <rPr>
            <sz val="12"/>
            <color indexed="81"/>
            <rFont val="Arial"/>
            <family val="2"/>
          </rPr>
          <t>Bitte vor Eintragung die Hinweise in roter Schrift beachten</t>
        </r>
        <r>
          <rPr>
            <sz val="9"/>
            <color indexed="81"/>
            <rFont val="Segoe UI"/>
            <family val="2"/>
          </rPr>
          <t xml:space="preserve">. 
</t>
        </r>
      </text>
    </comment>
    <comment ref="J25" authorId="2" shapeId="0" xr:uid="{EB9C5579-C16D-4800-A1A2-7CD995D312A2}">
      <text>
        <r>
          <rPr>
            <sz val="12"/>
            <color indexed="81"/>
            <rFont val="Arial"/>
            <family val="2"/>
          </rPr>
          <t>Plausibilitätsprüfung in Spalte 10, dieser Wert darf nicht größer sein als der Wert aus Spalte 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CieslarS001</author>
    <author>EnkeC</author>
  </authors>
  <commentList>
    <comment ref="A2" authorId="0" shapeId="0" xr:uid="{CF14079E-EA8F-49F2-9CF4-45C2BC9771E0}">
      <text>
        <r>
          <rPr>
            <sz val="10"/>
            <color indexed="81"/>
            <rFont val="Arial"/>
            <family val="2"/>
          </rPr>
          <t>Automatische Übernahme aus der RK "TN-bezognene Stunden und SbB</t>
        </r>
        <r>
          <rPr>
            <b/>
            <sz val="9"/>
            <color indexed="81"/>
            <rFont val="Segoe UI"/>
            <charset val="1"/>
          </rPr>
          <t>"</t>
        </r>
      </text>
    </comment>
    <comment ref="I3" authorId="1" shapeId="0" xr:uid="{0E205C12-B73A-4286-9457-AF292338F9EB}">
      <text>
        <r>
          <rPr>
            <sz val="12"/>
            <color indexed="81"/>
            <rFont val="Arial"/>
            <family val="2"/>
          </rPr>
          <t>Anzahl des Gesamtstundenkontingentes für dieses Unterstützungselement laut Losblatt dividiert durch Anzahl der Maßnahmejahre</t>
        </r>
        <r>
          <rPr>
            <sz val="9"/>
            <color indexed="81"/>
            <rFont val="Segoe UI"/>
            <family val="2"/>
          </rPr>
          <t xml:space="preserve">
</t>
        </r>
      </text>
    </comment>
    <comment ref="I7" authorId="1" shapeId="0" xr:uid="{140141DB-A0D9-44F8-AD3F-2EA51B9BA4FD}">
      <text>
        <r>
          <rPr>
            <sz val="12"/>
            <color indexed="81"/>
            <rFont val="Arial"/>
            <family val="2"/>
          </rPr>
          <t xml:space="preserve">Hier nur Zahlen eintragen, die auf #,00 oder #,25 oder #,50 oder #,75 enden. Alle anderen Dezimalzahlen sind nicht zulässig. </t>
        </r>
        <r>
          <rPr>
            <sz val="9"/>
            <color indexed="81"/>
            <rFont val="Segoe UI"/>
            <family val="2"/>
          </rPr>
          <t xml:space="preserve">
</t>
        </r>
      </text>
    </comment>
    <comment ref="G17" authorId="1" shapeId="0" xr:uid="{00000000-0006-0000-0100-000003000000}">
      <text>
        <r>
          <rPr>
            <sz val="12"/>
            <color indexed="81"/>
            <rFont val="Arial"/>
            <family val="2"/>
          </rPr>
          <t xml:space="preserve">Wie oft hat der TN in diesem Monat an einer Unterrichtsstunde mit 8 TN teilgenommen?
</t>
        </r>
      </text>
    </comment>
    <comment ref="H17" authorId="1" shapeId="0" xr:uid="{00000000-0006-0000-0100-000005000000}">
      <text>
        <r>
          <rPr>
            <sz val="12"/>
            <color indexed="81"/>
            <rFont val="Arial"/>
            <family val="2"/>
          </rPr>
          <t xml:space="preserve">Wie oft hat der TN in diesem Monat an einer Unterrichtsstunde mit 7 TN teilgenommen?
</t>
        </r>
      </text>
    </comment>
    <comment ref="I17" authorId="1" shapeId="0" xr:uid="{00000000-0006-0000-0100-000007000000}">
      <text>
        <r>
          <rPr>
            <sz val="12"/>
            <color indexed="81"/>
            <rFont val="Arial"/>
            <family val="2"/>
          </rPr>
          <t xml:space="preserve">Wie oft hat der TN in diesem Monat an einer Unterrichtsstunde mit 6 TN teilgenommen?
</t>
        </r>
      </text>
    </comment>
    <comment ref="J17" authorId="1" shapeId="0" xr:uid="{00000000-0006-0000-0100-000009000000}">
      <text>
        <r>
          <rPr>
            <sz val="12"/>
            <color indexed="81"/>
            <rFont val="Arial"/>
            <family val="2"/>
          </rPr>
          <t xml:space="preserve">Wie oft hat der TN in diesem Monat an einer Unterrichtsstunde mit 5 TN teilgenommen?
</t>
        </r>
      </text>
    </comment>
    <comment ref="K17" authorId="1" shapeId="0" xr:uid="{00000000-0006-0000-0100-00000B000000}">
      <text>
        <r>
          <rPr>
            <sz val="12"/>
            <color indexed="81"/>
            <rFont val="Arial"/>
            <family val="2"/>
          </rPr>
          <t xml:space="preserve">Wie oft hat der TN in diesem Monat an einer Unterrichtsstunde mit 4 TN teilgenommen?
</t>
        </r>
      </text>
    </comment>
    <comment ref="L17" authorId="1" shapeId="0" xr:uid="{00000000-0006-0000-0100-00000D000000}">
      <text>
        <r>
          <rPr>
            <sz val="12"/>
            <color indexed="81"/>
            <rFont val="Arial"/>
            <family val="2"/>
          </rPr>
          <t xml:space="preserve">Wie oft hat der TN in diesem Monat an einer Unterrichtsstunde mit 3 TN teilgenommen?
</t>
        </r>
      </text>
    </comment>
    <comment ref="M17" authorId="1" shapeId="0" xr:uid="{00000000-0006-0000-0100-00000F000000}">
      <text>
        <r>
          <rPr>
            <sz val="12"/>
            <color indexed="81"/>
            <rFont val="Arial"/>
            <family val="2"/>
          </rPr>
          <t xml:space="preserve">Wie oft hat der TN in diesem Monat an einer Unterrichtsstunde mit 2 TN teilgenommen?
</t>
        </r>
      </text>
    </comment>
    <comment ref="N17" authorId="1" shapeId="0" xr:uid="{00000000-0006-0000-0100-000011000000}">
      <text>
        <r>
          <rPr>
            <sz val="12"/>
            <color indexed="81"/>
            <rFont val="Arial"/>
            <family val="2"/>
          </rPr>
          <t xml:space="preserve">Wie oft hat der TN in diesem Monat an einer Unterrichtsstunde im Einzelunterricht teilgenommen?
</t>
        </r>
      </text>
    </comment>
    <comment ref="O17" authorId="1" shapeId="0" xr:uid="{00000000-0006-0000-0100-000013000000}">
      <text>
        <r>
          <rPr>
            <sz val="12"/>
            <color indexed="81"/>
            <rFont val="Arial"/>
            <family val="2"/>
          </rPr>
          <t xml:space="preserve">Das Ergebnis wird in Zeitstunden angezeigt.
</t>
        </r>
      </text>
    </comment>
  </commentList>
</comments>
</file>

<file path=xl/sharedStrings.xml><?xml version="1.0" encoding="utf-8"?>
<sst xmlns="http://schemas.openxmlformats.org/spreadsheetml/2006/main" count="123" uniqueCount="102">
  <si>
    <t>Januar</t>
  </si>
  <si>
    <t>Monats Erster</t>
  </si>
  <si>
    <t>16e</t>
  </si>
  <si>
    <t>Arbeitgeber</t>
  </si>
  <si>
    <t>Dezember</t>
  </si>
  <si>
    <t>lfd. Nr.</t>
  </si>
  <si>
    <t>Name</t>
  </si>
  <si>
    <t>Vorname</t>
  </si>
  <si>
    <t>Kd-Nr.</t>
  </si>
  <si>
    <t>darunter 
mit AG-Kontakt</t>
  </si>
  <si>
    <t>davon Ausbildungs-begleitung</t>
  </si>
  <si>
    <t>Vergabe-Nr.</t>
  </si>
  <si>
    <t>Los-Nr.</t>
  </si>
  <si>
    <t>davon  Sozialpädagoge/in</t>
  </si>
  <si>
    <t>Bemerkung</t>
  </si>
  <si>
    <t>Eingekaufte Stunden im Maßnahmejahr</t>
  </si>
  <si>
    <t>Bedarfsträger</t>
  </si>
  <si>
    <t>Mindeststundenkontingent pro Maßnahmejahr für diesen Bedarfsträger
(auf volle Dezimalstelle aufgerundet)</t>
  </si>
  <si>
    <t>Maximales Gesamtstundenkontingent pro Maßnahmejahr für diesen Bedarfsträger 
(auf volle Dezimalstelle aufgerundet)</t>
  </si>
  <si>
    <t>Maßnahme-Nr. COSACH</t>
  </si>
  <si>
    <t>Maximales Gesamtstundenkontingent pro Maßnahmejahr für diesen Bedarfsträger (auf volle Dezimalstelle aufgerundet)</t>
  </si>
  <si>
    <t>Gesamtstundenkontingent pro Maßnahmejahr für diesen Bedarfsträger (Anzahl laut Losblatt dividiert durch Anzahl Maßnahmejahre)</t>
  </si>
  <si>
    <t>Gesamtstundenkontingent pro Maßnahmejahr für diesen Bedarfsträger
(Anzahl laut Losblatt dividiert durch Anzahl Maßnahmejahre)</t>
  </si>
  <si>
    <t>∑ Stunden insgesamt</t>
  </si>
  <si>
    <t>davon abrechenbar</t>
  </si>
  <si>
    <t>Stabilisierung betriebliche Berufsausbildung (SbB)</t>
  </si>
  <si>
    <t>Stütz- und Förderunterricht (SuF)</t>
  </si>
  <si>
    <t>Übertrag nicht abrechbare Zeiteinheit für Folgemonat</t>
  </si>
  <si>
    <t>∑ des vom Lehrenden realisierten SuF bezogen auf TN</t>
  </si>
  <si>
    <t xml:space="preserve">monatlich maßnahmebezogener Stundennachweis im Unterstützungselement "Stabilisierung der betrieblichen Berufsausbildung (SbB)" </t>
  </si>
  <si>
    <t>Stundenkontingent Stabilisierung der betrieblichen Berufsausbildung pro Maßnahmejahr bei diesem Bedarfsträger</t>
  </si>
  <si>
    <t xml:space="preserve"> </t>
  </si>
  <si>
    <t>Vordruck - Übersicht Gesamtstundenkontingent bezogen auf das jeweilige Maßnahmejahr und den jeweiligen Bedarfsträger - Teil I: Stunden in Bezug auf das individuelle Budget des Teilnehmenden und monatlich maßnahmebezogener Stundennachweis im Unterstützungselement Stabilisierung der betrieblichen Berufsausbildung</t>
  </si>
  <si>
    <t>∑ Stabilisierung der betrieblichen Berufsausbildung nach Tabelle (Spalte F)</t>
  </si>
  <si>
    <t>Anzahl SuF 1 TN</t>
  </si>
  <si>
    <t>Anzahl SuF 2 TN</t>
  </si>
  <si>
    <t>Anzahl SuF 3 TN</t>
  </si>
  <si>
    <t>Anzahl SuF 4 TN</t>
  </si>
  <si>
    <t>Anzahl SuF 5 TN</t>
  </si>
  <si>
    <t>Anzahl SuF 6 TN</t>
  </si>
  <si>
    <t>Anzahl SuF 7 TN</t>
  </si>
  <si>
    <t>Anzahl SuF 8 TN</t>
  </si>
  <si>
    <r>
      <t>Durchgeführte Unterrichtseinheiten (UE)</t>
    </r>
    <r>
      <rPr>
        <sz val="14"/>
        <rFont val="Arial"/>
        <family val="2"/>
      </rPr>
      <t xml:space="preserve"> </t>
    </r>
    <r>
      <rPr>
        <b/>
        <sz val="14"/>
        <rFont val="Arial"/>
        <family val="2"/>
      </rPr>
      <t>SuF</t>
    </r>
  </si>
  <si>
    <t>Summe SuF</t>
  </si>
  <si>
    <t>Summe SbB</t>
  </si>
  <si>
    <t xml:space="preserve">Vordruck Übersicht Gesamtstundenkontingent - Teil II: Stunden in Bezug auf das Stundenkontingent der Lehrenden
Angaben zu den tatsächlich geleisteten Stunden Stütz- und Förderunterricht (SuF) </t>
  </si>
  <si>
    <t>Kd.Nr. MN-Tr.:</t>
  </si>
  <si>
    <t xml:space="preserve">Die gelb hinterlegten Felder sowie die Tabelle für die Angaben der Teilnehmenden sind zwingend sowie vollständig vom Auftragnehmer auszufüllen. </t>
  </si>
  <si>
    <t xml:space="preserve">Es sind die Angaben zu den tatsächlich geleisteten Stunden SuF durch die Lehrkräfte einzutragen. </t>
  </si>
  <si>
    <t xml:space="preserve">Ergibt sich im letzten Nachweismonat eines Maßnahmejahres ein Übertrag für den Folgemonat, so ist dieser Betrag in dem Vordruck "Ausgleichszahlung" im Feld "3a. Rest aus letztem abzurechnendem Monat im Maßnahmejahr" beim 
entsprechendem Bedarfsträger einzutragen. </t>
  </si>
  <si>
    <t xml:space="preserve">In den Spalten B-F werden aus Datenschutzgründen nur die Namen und Kundennummern der Teilnehmenden aufgeführt, die diesem Bedarfsträger zugeordnet sind. </t>
  </si>
  <si>
    <t>3. Teil II - Registerkarte "SuF"</t>
  </si>
  <si>
    <t xml:space="preserve">Die monatliche Erfassung der MN-Stunden in dem Unterstützungselement SbB ist gleich der monatlichen Erfassung der TN-Stunden (s. auch 2.1 individuelles Budget der Teilnehmenden/SbB - Spalten F, G und I). Die Besonderheiten bei Zeiteinheiten, die nicht in einer 1:1-Betreuung stattfinden, sind den Regelungen unter Punkt 2.1 zu entnehmen. In diesen Fällen sind zwingend die ergänzenden Angaben im Feld "Bemerkung" vorzunehmen. </t>
  </si>
  <si>
    <t>2.2 monatlicher Nachweis des maßnahmebezogenen Unterstützungselementes SbB</t>
  </si>
  <si>
    <t xml:space="preserve">Sofern die sozialpädagogische Begleitung in einer Gruppe durchgeführt wird, ist der jeweilige Anteil - abweichend zum SuF - auch bei der teilnehmenden Person nur als Teilstunde in Spalte K anzugeben (z. B. sozialpädagogische Begleitung für vier Teilnehmende von zwei Bedarfsträgern = bei jedem Teilnehmenden werden 0,25 h eingetragen). In dem Feld "Bemerkung" ist zu dokumentieren, dass die sozialpädagogische Begleitung in einer Gruppe von 4 Teilnehmenden zweier Bedarfsträger stattgefunden hat. Kann der Anteil in einem Monat nicht abgerechnet werden (weil unter 15 Minuten), können diese mit späteren Unterstützungszeiten in einem späteren Monat abgerechnet werden. </t>
  </si>
  <si>
    <t>Eine Betreuungseinheit durch die sozialpädagogische Begleitung kann eine Anzahl von max. acht Teilnehmenden umfassen (Zeitstunde; 60 min=1 h; mögliche Zeiteinheiten s. 2.1).</t>
  </si>
  <si>
    <t>Eine Betreuung durch die Ausbildungsbegleitung erfolgt individuell auf den Einzelfall bezogen (Zeitstunde; 60 min=1 h). Es ist laut Leistungsbeschreibung ein monatlicher Kontakt zu realisieren (mögliche Zeiteinheiten s. 2.1).</t>
  </si>
  <si>
    <t>SbB</t>
  </si>
  <si>
    <t xml:space="preserve">Beispiel: 
90 Minuten Stütz- und Förderunterricht in einer 4er-Gruppe (1 Unterrichteinheiten = 45 Minuten SuF)
TN: 2 UE SuF (RK TN-bezogene Stunden und SbB - Spalte E)
MN: 2 UE SuF (RK SuF_I - Spalte O) -&gt; 2 x 11,25 = 0,38 h könnten geltend gemacht werden
</t>
  </si>
  <si>
    <r>
      <rPr>
        <b/>
        <sz val="11"/>
        <rFont val="Arial"/>
        <family val="2"/>
      </rPr>
      <t>Unabhängig von der Gruppengröße</t>
    </r>
    <r>
      <rPr>
        <sz val="11"/>
        <rFont val="Arial"/>
        <family val="2"/>
      </rPr>
      <t xml:space="preserve"> erfolgt bei jedem der Teilnehmenden z.B. ein Stunde (0,75 h) SuF, welche das individuelle Kontingent des Teilnehmenden in diesem Unterstützungselement entsprechend mindert. </t>
    </r>
  </si>
  <si>
    <t>Eine Unterrichtsstunde (0,75 h) durch die Lehrkraft für SuF kann eine Anzahl von max. acht Teilnehmenden umfassen.</t>
  </si>
  <si>
    <t>SuF</t>
  </si>
  <si>
    <t xml:space="preserve">Ein sich ergebender Rest erfolgt als Übertrag in die Abrechnung des folgenden Monats sobald eine abrechenbare Zeiteinheit von 0,25 h in Summe erreicht wurde. Dabei muss die zugrundeliegende Anzahl der Stunden bezogen auf das TN-Budget immer auch der Anzahl der Stunden bezogen auf das Maßnahme-Budget entsprechen (auch wenn die Abrechnung bei Gruppenmaßnahmen anteilig erfolgt). </t>
  </si>
  <si>
    <t xml:space="preserve">In den Spalten B-D werden aus Datenschutzgründen nur die Namen und Kunden-Nummern der Teilnehmenden aufgeführt, die diesem Bedarfsträger zugeordnet sind. </t>
  </si>
  <si>
    <t>2.1 individuelles Budget der Teilnehmenden</t>
  </si>
  <si>
    <t>Bei dem Element "Stablisierung der betrieblichen Berufsausbildung" wird grundsätzlich von einer 1:1-Betreuung ausgegangen. Gleichwohl gibt es in Einzelfällen Ausnahmen (in Kleingruppen durchgeführte Stunden sowie eine Beratung, die sowohl mit der Ausbildungsbegleitung als auch Sozialpädagogischen Begleitung und den Teilnehmenden durchgeführt werden). Um den Aufwand der Darstellung der tatsächlich geleisteten Stunden nicht zu erhöhen, wurde bei dem Element "Stabilisierung der betrieblichen Berufsausbildung" darauf verzichtet die Stunden sowohl bezogen auf die Teilnehmenden als auch die Maßnahme (vgl. Stütz- und Förderunterricht) darzustellen.</t>
  </si>
  <si>
    <r>
      <t xml:space="preserve">In dieser Registerkarte erfolgt </t>
    </r>
    <r>
      <rPr>
        <b/>
        <sz val="11"/>
        <rFont val="Arial"/>
        <family val="2"/>
      </rPr>
      <t>weiterhin</t>
    </r>
    <r>
      <rPr>
        <sz val="11"/>
        <rFont val="Arial"/>
        <family val="2"/>
      </rPr>
      <t xml:space="preserve"> die monatliche Übermittlung des </t>
    </r>
    <r>
      <rPr>
        <b/>
        <sz val="11"/>
        <rFont val="Arial"/>
        <family val="2"/>
      </rPr>
      <t>maßnahmebezogenen Unterstützungselementes SbB</t>
    </r>
    <r>
      <rPr>
        <sz val="11"/>
        <rFont val="Arial"/>
        <family val="2"/>
      </rPr>
      <t xml:space="preserve"> (sozialpädagogische Begleitung und Ausbildungsbegleitung). </t>
    </r>
  </si>
  <si>
    <r>
      <t xml:space="preserve">In dieser Registerkarte werden die vom Auftragnehmer realisierten bzw. geltend gemachten Stunden (z. B. auch kurzfristig durch TN abgesagte Stunden) in Bezug auf das </t>
    </r>
    <r>
      <rPr>
        <b/>
        <sz val="11"/>
        <rFont val="Arial"/>
        <family val="2"/>
      </rPr>
      <t>individuelle Budget</t>
    </r>
    <r>
      <rPr>
        <sz val="11"/>
        <rFont val="Arial"/>
        <family val="2"/>
      </rPr>
      <t xml:space="preserve"> des Teilnehmenden für die Unterstützungselmente SuF (Spalte E) und SbB (Spalte F) dem Bedarfsträger monatlich übermittelt. </t>
    </r>
  </si>
  <si>
    <t>2. Teil I - Registerkarte "TN-bezogene Stunden und SbB"</t>
  </si>
  <si>
    <t xml:space="preserve">Die Registerkarte SuF ist sowohl bei mehreren Bedarfsträgern als auch bei einem Bedarfsträger auszufüllen. Bei mehreren Bedarfsträgern ist sie ist für jeden Bedarfsträger auszufüllen. </t>
  </si>
  <si>
    <t xml:space="preserve">Bei gemeinsamen Einkauf ist der Vordruck für jeden Bedarfträger - bezogen auf das jeweilige Stundenkontingent pro Bedarfsträger und Maßnahmejahr - auszufüllen. </t>
  </si>
  <si>
    <t>Die Regelungen zur monatlichen Vergütung und zur Ausgleichszahlung sind den Vertragsbedingungen zu entnehmen.</t>
  </si>
  <si>
    <r>
      <t xml:space="preserve">Mit dem Vorduck "Übersicht Gesamtstundenkontingent"  werden die tatsächlich monatlich erbrachten bzw. geltend gemachten Unterstützungselemente bezogen auf die Teilnehmenden eines Bedarfsträgers sowie die maßnahmebezogenen Kontingente je Profession dem Auftraggeber übermittelt. 
Er ist monatlich zum 9. Kalendertag des Folgemonats beim jeweiligen Bedarfsträger (bei Agenturen für Arbeit ist Adressat der zuständige Operative Service (OS) und bei Jobcentern das Arbeitgeberträgerteam im jeweiligen Jobcenter) einzureichen. </t>
    </r>
    <r>
      <rPr>
        <sz val="11"/>
        <color rgb="FFFF0000"/>
        <rFont val="Arial"/>
        <family val="2"/>
      </rPr>
      <t xml:space="preserve">Bitte reichen Sie es als Excel Datei per verschlüsselter E-Mail ein. </t>
    </r>
    <r>
      <rPr>
        <sz val="11"/>
        <rFont val="Arial"/>
        <family val="2"/>
      </rPr>
      <t xml:space="preserve">
Er bildet die Grundlage zur Ermittlung der Ausgleichszahlung nach Ende des jeweiligen Maßnahmejahres.
</t>
    </r>
  </si>
  <si>
    <t>1. Allgemeine Hinweise</t>
  </si>
  <si>
    <t>SbB - Stabilisierung der betrieblichen Berufsausbildung</t>
  </si>
  <si>
    <t xml:space="preserve">SuF - Stütz- und Förderunterricht </t>
  </si>
  <si>
    <t>Abkürzungen</t>
  </si>
  <si>
    <t xml:space="preserve">Die Eintragungen zum Gesamtstundenkontingent des Maßnahmejahres sind durch den Auftragnehmer vorzunehmen. Das Mindeststundenkontingent sowie das maximale Gesamtstundenkontingent des Maßnahmejahres werden automatisch berechnet. Die Angaben werden vom System in die Registerkarten SuF übernommen. </t>
  </si>
  <si>
    <t xml:space="preserve">Die Eintragungen "Vergabe-Nr., Los-Nr., lfd. Nr., Maßnahme-Nr. COSACH und Bedarfsträger (Name) werden auf dieser Registerkarte vorgenommen. Die Angaben werden vom System in die Registerkarten SuF übernommen. </t>
  </si>
  <si>
    <r>
      <t xml:space="preserve">Sofern die Professionen der Ausbildungsbegleitung und der sozialpädagogischen Begleitung eine Betreuungsstunde gemeinsam mit einer teilnehmende Person durchgeführt haben, ist die Doppelbetreuung in dem Feld "Bemerkung" bei den TN zu kommentieren. Die Zeit der doppelten Betreuung ist zum einen bei den jeweiligen Professionen (Ausbildungsbegleitung - Spalte G) und Sozialpädagoge/in - Spalte I), sowie summiert in bei der Gesamtsumme der Stabilisierung der betrieblichen Berufsausbildung - </t>
    </r>
    <r>
      <rPr>
        <b/>
        <sz val="11"/>
        <color rgb="FFFF0000"/>
        <rFont val="Arial"/>
        <family val="2"/>
      </rPr>
      <t>Siehe  Hinweis oben</t>
    </r>
  </si>
  <si>
    <r>
      <rPr>
        <sz val="11"/>
        <rFont val="Arial"/>
        <family val="2"/>
      </rPr>
      <t xml:space="preserve">In dieser Registerkarte geht es um die maßnahmebezogene Nachweiserbringung für das Unterstützungselement SuF. Ausgefüllt wird der Bogen dennoch für jeden Bedarfsträger. </t>
    </r>
    <r>
      <rPr>
        <b/>
        <sz val="11"/>
        <rFont val="Arial"/>
        <family val="2"/>
      </rPr>
      <t>Er kann aber auch genutzt werden, wenn nur ein Bedarfsträger eingekauft hat.</t>
    </r>
  </si>
  <si>
    <t xml:space="preserve">Sofern die Professionen der Ausbildungsbegleitung und der sozialpädagogischen Begleitung eine Betreuungsstunde gemeinsam mit einer teilnehmenden Person durchgeführt haben, ist die Doppelbetreuung in dem Feld "Bemerkung" bei den TN zu kommentieren. Die Zeit der doppelten Betreuung ist zum einen bei den jeweiligen Professionen (Ausbildungsbegleitung - Spalte G) und Sozialpädagoge/in - Spalte I), sowie summiert in bei der Gesamtsumme der Stabilisierung der betrieblichen Berufsausbildung - Spalte F (Abzug auch beim TN) einzutragen. </t>
  </si>
  <si>
    <r>
      <t xml:space="preserve">In das Feld </t>
    </r>
    <r>
      <rPr>
        <sz val="11"/>
        <color rgb="FFFF0000"/>
        <rFont val="Arial"/>
        <family val="2"/>
      </rPr>
      <t>O5</t>
    </r>
    <r>
      <rPr>
        <sz val="11"/>
        <rFont val="Arial"/>
        <family val="2"/>
      </rPr>
      <t xml:space="preserve"> ist vom Auftragnehmer ein ggf. vorhandener Übertrag einer nicht abrechenbaren Zeiteinheit des Vormonats einzutragen. Es kann sich nur um eine Größe zwischen 0 und 0,25 h handeln. </t>
    </r>
  </si>
  <si>
    <r>
      <t xml:space="preserve">Die Lehrkraft kann den SuF in Gruppen bis zu 8 Teilnehmenden durchführen. In den Spalten </t>
    </r>
    <r>
      <rPr>
        <sz val="11"/>
        <color rgb="FFFF0000"/>
        <rFont val="Arial"/>
        <family val="2"/>
      </rPr>
      <t>G, H, I, J, K, L, M, und N</t>
    </r>
    <r>
      <rPr>
        <sz val="11"/>
        <rFont val="Arial"/>
        <family val="2"/>
      </rPr>
      <t xml:space="preserve"> ist in Bezug auf die Teilnehmenden einzutragen, wie oft der SuF in dem Nachweismonat als Einzelunterricht oder in Gruppen von 2, 3, 4, 5, 6, 7 oder 8 Teilnehmenden absolviert wurde. In der Spalte W wird durch eine hinterlegte Formel die Summe des von der Lehrkraft realisierten SuF bezogen auf die teilnehmende Person errechnet. Das Ergebnis wird in Stunden angezeigt. </t>
    </r>
  </si>
  <si>
    <r>
      <t xml:space="preserve">Die Summe aus dem Feld </t>
    </r>
    <r>
      <rPr>
        <sz val="11"/>
        <color rgb="FFFF0000"/>
        <rFont val="Arial"/>
        <family val="2"/>
      </rPr>
      <t>O6</t>
    </r>
    <r>
      <rPr>
        <sz val="11"/>
        <rFont val="Arial"/>
        <family val="2"/>
      </rPr>
      <t xml:space="preserve"> ist als abrechbare Zeiteinheit durch den Auftragnehmer in das Feld </t>
    </r>
    <r>
      <rPr>
        <sz val="11"/>
        <color rgb="FFFF0000"/>
        <rFont val="Arial"/>
        <family val="2"/>
      </rPr>
      <t xml:space="preserve">O7 </t>
    </r>
    <r>
      <rPr>
        <sz val="11"/>
        <rFont val="Arial"/>
        <family val="2"/>
      </rPr>
      <t xml:space="preserve">einzutragen (abrechenbare Zeiteinheiten - s. auch 2. Teil I - Registerkarte "Teilnehmerbezogene Stunden und SbB"). Sie bildet die Größe, die als monatlich maßnahmebezogerner Nachweis für das Unterstützungselemente SuF berücksichtigt wird.  </t>
    </r>
  </si>
  <si>
    <r>
      <t xml:space="preserve">Eine sich aus dem Feld </t>
    </r>
    <r>
      <rPr>
        <sz val="11"/>
        <color rgb="FFFF0000"/>
        <rFont val="Arial"/>
        <family val="2"/>
      </rPr>
      <t>O6</t>
    </r>
    <r>
      <rPr>
        <sz val="11"/>
        <rFont val="Arial"/>
        <family val="2"/>
      </rPr>
      <t xml:space="preserve"> ergebende nichtabrechbare Zeiteinheit ist durch den Auftranehmer im Feld </t>
    </r>
    <r>
      <rPr>
        <sz val="11"/>
        <color rgb="FFFF0000"/>
        <rFont val="Arial"/>
        <family val="2"/>
      </rPr>
      <t xml:space="preserve">O8 </t>
    </r>
    <r>
      <rPr>
        <sz val="11"/>
        <rFont val="Arial"/>
        <family val="2"/>
      </rPr>
      <t>als Übertrag für Folgemonat einzutragen. Es kann sich nur um eine Größe zwischen 0 und 0,25 h handeln. Im folgenden Monat kann diese Größe in der Registerkarte SuF_I im Feld S10 als vorhandener Übertrag einer nicht abrechenbaren Zeiteinheit des Vormonats berücksichtigt werden.</t>
    </r>
  </si>
  <si>
    <t>∑ Übertrag nicht abrechenbare Zeiteinheit Vormonat (Im ersten Nachweismonat des zweiten und dritten Maßnahmejahres sind keine Zeiteinheiten als Übertrag einzutragen)</t>
  </si>
  <si>
    <r>
      <t>Die individuellen teilnehmendenbezogenen Kontingente für das Unterstützungselement SbB werden grundsätzlich in den Spalten G und I dokumentiert. Diese Spalten dienen gleichzeitig der Übermittlung der Daten für die Minderung des maßnahmebezogenen Stundenkontingentes in der SbB (s. auch Punkt 2.2).</t>
    </r>
    <r>
      <rPr>
        <b/>
        <sz val="11"/>
        <color rgb="FFFF0000"/>
        <rFont val="Arial"/>
        <family val="2"/>
      </rPr>
      <t xml:space="preserve"> Hinweis zur Löschung des Buchstaben F nur, wenn der Vorschlag zur automatischen Berechnung der Zellen in der Spalte F umgesetzt wird.</t>
    </r>
  </si>
  <si>
    <t>Summe Ausbildungs-begleitung</t>
  </si>
  <si>
    <t>Summe AG-Kontakt</t>
  </si>
  <si>
    <t>Summe Sozialpäd.</t>
  </si>
  <si>
    <t>Monatsmeldung für:</t>
  </si>
  <si>
    <r>
      <t>∑ geleisteter Stunden für</t>
    </r>
    <r>
      <rPr>
        <sz val="16"/>
        <rFont val="Arial"/>
        <family val="2"/>
      </rPr>
      <t xml:space="preserve"> TN</t>
    </r>
  </si>
  <si>
    <r>
      <t xml:space="preserve">Im Feld </t>
    </r>
    <r>
      <rPr>
        <sz val="11"/>
        <color rgb="FFFF0000"/>
        <rFont val="Arial"/>
        <family val="2"/>
      </rPr>
      <t xml:space="preserve">O6 </t>
    </r>
    <r>
      <rPr>
        <sz val="11"/>
        <rFont val="Arial"/>
        <family val="2"/>
      </rPr>
      <t xml:space="preserve">erfolgt eine automatische Berechnung der Summe aus den Felder </t>
    </r>
    <r>
      <rPr>
        <sz val="11"/>
        <color rgb="FFFF0000"/>
        <rFont val="Arial"/>
        <family val="2"/>
      </rPr>
      <t>O4 und O5.</t>
    </r>
  </si>
  <si>
    <t xml:space="preserve">Hinweis zum Element Stabilisierung der betrieblichen Berufsausbildung: 
Die Anzahl der Gesamtstunden (Spalte F) entspricht der Summe der Stunden für Ausbildungsbegleitung (Spalte G) und Sozialpädagoge/in (Spalte I). Daher gilt: </t>
  </si>
  <si>
    <t xml:space="preserve">Vor der Meldung der Stunden über eM@w sicherstellen, dass die dort eingetragenen Stunden mit den Daten in der Excel-Liste übereinstimmen. </t>
  </si>
  <si>
    <t xml:space="preserve">In die Tabellenspalten G-J können nur Zeitgrößen eingetragen werden, die auf #,00 h; #,25 h; #,50 h und #,75 h enden. </t>
  </si>
  <si>
    <t>Die Eintragungen RK TN-bezogene Stunden und SbB - Spalte E erfolgen in der Zeiteinheit Stunden (h). Eine Unterrichtsstunde mit 45 Minuten entspricht 0,75 h. Diese Zellen errechnen sich automatisch nach Befüllung der RK "SuF".
Die Eintragungen erfolgen an dieser Stelle unabhängig von der Gruppengröße (s. auch Hinweise zum SuF dieser Registerkarte).</t>
  </si>
  <si>
    <t xml:space="preserve">Die Summe aller durch die Lehrkraft absolvierten Unterrichtseinheiten ergibt sich aus der Summe der Spalte O und wird durch eine hinterlegte Formel in das Feld O4 automatisch übernommen. </t>
  </si>
  <si>
    <r>
      <t xml:space="preserve">Der Monat und das Maßnahmejahr sind in dieser Registerkarte über eine Dropdownliste auszuwählen. </t>
    </r>
    <r>
      <rPr>
        <sz val="11"/>
        <color rgb="FFFF0000"/>
        <rFont val="Arial"/>
        <family val="2"/>
      </rPr>
      <t>Diese Angaben werden automatisch in die RK "SuF" übernommen.</t>
    </r>
  </si>
  <si>
    <r>
      <t xml:space="preserve">Änderungen in den Hinweisen sind in </t>
    </r>
    <r>
      <rPr>
        <b/>
        <sz val="11"/>
        <color rgb="FFFF0000"/>
        <rFont val="Arial"/>
        <family val="2"/>
      </rPr>
      <t>Rot</t>
    </r>
    <r>
      <rPr>
        <b/>
        <sz val="11"/>
        <rFont val="Arial"/>
        <family val="2"/>
      </rPr>
      <t xml:space="preserve"> gekennzeichnet.</t>
    </r>
  </si>
  <si>
    <t xml:space="preserve">Es sind nur die Spalten G, H, I und J im teilnehmerbereich zu befüllen. Sofern die sozialpädagogische Begleitung in einer Gruppe durchgeführt wird, ist der jeweilige Anteil - abweichend zum Stütz- und Förderunterricht - auch beim Teilnehmenden nur als Teilstunde anzugeben (z. B. sozialpädagogische Begleitung für vier Teilnehmende von zwei Bedarfsträgern = bei jedem Teilnehmenden werden 0,25 h eingetragen). Es werden in Spalte F 0,25 h beim Budget der teilnehmenden Person und 0,25 h beim maßnahmenbezogenem Stundenkontingent SbB  abgezogen. Es erfolgt eine Kommentierung im Feld Bemerkung (z.B. 1 h sozialpädagogische Begleitung mit vier Teilnehmenden).
Sofern aufgrund der Gruppengröße keine Zeiteinheit entsteht, die direkt in den Vordruck eingetragen werden kann, kann diese vergleichbar zum SuF in den Folgemonat übertragen werden. Bei der Eintragung in einem der folgenden Monate ist dies unter Bemerkung zu kennzeichnen.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</si>
</sst>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
    <numFmt numFmtId="165" formatCode="00"/>
    <numFmt numFmtId="166" formatCode="mm"/>
    <numFmt numFmtId="167" formatCode="0.00;[Red]0.00"/>
  </numFmts>
  <fonts count="37" x14ac:knownFonts="1">
    <font>
      <sz val="11"/>
      <color theme="1"/>
      <name val="Arial"/>
      <family val="2"/>
    </font>
    <font>
      <b/>
      <sz val="18"/>
      <name val="Arial"/>
      <family val="2"/>
    </font>
    <font>
      <sz val="20"/>
      <name val="Arial"/>
      <family val="2"/>
    </font>
    <font>
      <sz val="11"/>
      <name val="Arial"/>
      <family val="2"/>
    </font>
    <font>
      <sz val="12"/>
      <name val="Arial"/>
      <family val="2"/>
    </font>
    <font>
      <sz val="12"/>
      <color indexed="9"/>
      <name val="Arial"/>
      <family val="2"/>
    </font>
    <font>
      <sz val="16"/>
      <name val="Arial"/>
      <family val="2"/>
    </font>
    <font>
      <b/>
      <sz val="12"/>
      <name val="Arial"/>
      <family val="2"/>
    </font>
    <font>
      <b/>
      <sz val="16"/>
      <name val="Arial"/>
      <family val="2"/>
    </font>
    <font>
      <b/>
      <sz val="20"/>
      <name val="Arial"/>
      <family val="2"/>
    </font>
    <font>
      <b/>
      <sz val="11"/>
      <name val="Arial"/>
      <family val="2"/>
    </font>
    <font>
      <sz val="10"/>
      <name val="Arial"/>
      <family val="2"/>
    </font>
    <font>
      <sz val="12"/>
      <color indexed="81"/>
      <name val="Arial"/>
      <family val="2"/>
    </font>
    <font>
      <sz val="9"/>
      <color indexed="81"/>
      <name val="Segoe UI"/>
      <family val="2"/>
    </font>
    <font>
      <b/>
      <sz val="14"/>
      <name val="Arial"/>
      <family val="2"/>
    </font>
    <font>
      <b/>
      <i/>
      <sz val="14"/>
      <name val="Arial"/>
      <family val="2"/>
    </font>
    <font>
      <b/>
      <sz val="11"/>
      <color rgb="FFFF0000"/>
      <name val="Arial"/>
      <family val="2"/>
    </font>
    <font>
      <b/>
      <sz val="12"/>
      <color rgb="FFFF0000"/>
      <name val="Arial"/>
      <family val="2"/>
    </font>
    <font>
      <sz val="14"/>
      <name val="Arial"/>
      <family val="2"/>
    </font>
    <font>
      <sz val="14"/>
      <color indexed="9"/>
      <name val="Arial"/>
      <family val="2"/>
    </font>
    <font>
      <b/>
      <sz val="12"/>
      <color rgb="FFC00000"/>
      <name val="Arial"/>
      <family val="2"/>
    </font>
    <font>
      <sz val="11"/>
      <color indexed="9"/>
      <name val="Arial"/>
      <family val="2"/>
    </font>
    <font>
      <sz val="11"/>
      <color theme="0" tint="-4.9989318521683403E-2"/>
      <name val="Arial"/>
      <family val="2"/>
    </font>
    <font>
      <sz val="20"/>
      <color rgb="FFFF0000"/>
      <name val="Arial"/>
      <family val="2"/>
    </font>
    <font>
      <b/>
      <sz val="20"/>
      <color rgb="FFFF0000"/>
      <name val="Arial"/>
      <family val="2"/>
    </font>
    <font>
      <sz val="11"/>
      <color rgb="FFFF0000"/>
      <name val="Arial"/>
      <family val="2"/>
    </font>
    <font>
      <strike/>
      <sz val="11"/>
      <color rgb="FFFF0000"/>
      <name val="Arial"/>
      <family val="2"/>
    </font>
    <font>
      <b/>
      <strike/>
      <u/>
      <sz val="11"/>
      <color rgb="FFFF0000"/>
      <name val="Arial"/>
      <family val="2"/>
    </font>
    <font>
      <b/>
      <u/>
      <sz val="11"/>
      <name val="Arial"/>
      <family val="2"/>
    </font>
    <font>
      <u/>
      <sz val="11"/>
      <name val="Arial"/>
      <family val="2"/>
    </font>
    <font>
      <sz val="18"/>
      <name val="Arial"/>
      <family val="2"/>
    </font>
    <font>
      <b/>
      <sz val="18"/>
      <color rgb="FFFF0000"/>
      <name val="Arial"/>
      <family val="2"/>
    </font>
    <font>
      <i/>
      <sz val="18"/>
      <name val="Arial"/>
      <family val="2"/>
    </font>
    <font>
      <sz val="16"/>
      <color rgb="FFFF0000"/>
      <name val="Arial"/>
      <family val="2"/>
    </font>
    <font>
      <b/>
      <sz val="48"/>
      <name val="Arial"/>
      <family val="2"/>
    </font>
    <font>
      <b/>
      <sz val="9"/>
      <color indexed="81"/>
      <name val="Segoe UI"/>
      <charset val="1"/>
    </font>
    <font>
      <sz val="10"/>
      <color indexed="81"/>
      <name val="Arial"/>
      <family val="2"/>
    </font>
  </fonts>
  <fills count="8">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s>
  <borders count="55">
    <border>
      <left/>
      <right/>
      <top/>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253">
    <xf numFmtId="0" fontId="0" fillId="0" borderId="0" xfId="0"/>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pplyProtection="1">
      <alignment horizontal="center" vertical="center"/>
      <protection locked="0" hidden="1"/>
    </xf>
    <xf numFmtId="0" fontId="3" fillId="0" borderId="0" xfId="0" applyFont="1" applyAlignment="1" applyProtection="1">
      <alignment horizontal="center" vertical="center"/>
      <protection locked="0" hidden="1"/>
    </xf>
    <xf numFmtId="164" fontId="3" fillId="0" borderId="0" xfId="0" applyNumberFormat="1" applyFont="1" applyAlignment="1" applyProtection="1">
      <alignment horizontal="center" vertical="center"/>
      <protection locked="0" hidden="1"/>
    </xf>
    <xf numFmtId="165" fontId="2" fillId="0" borderId="0" xfId="0" applyNumberFormat="1" applyFont="1" applyAlignment="1" applyProtection="1">
      <alignment horizontal="center" vertical="center"/>
      <protection locked="0" hidden="1"/>
    </xf>
    <xf numFmtId="166" fontId="3" fillId="0" borderId="0" xfId="0" applyNumberFormat="1" applyFont="1" applyAlignment="1" applyProtection="1">
      <alignment horizontal="center" vertical="center"/>
      <protection locked="0" hidden="1"/>
    </xf>
    <xf numFmtId="0" fontId="4" fillId="0" borderId="0" xfId="0" applyFont="1" applyAlignment="1" applyProtection="1">
      <alignment horizontal="center" vertical="center"/>
      <protection locked="0" hidden="1"/>
    </xf>
    <xf numFmtId="0" fontId="4" fillId="0" borderId="0" xfId="0" applyFont="1" applyAlignment="1">
      <alignment horizontal="center" vertical="center"/>
    </xf>
    <xf numFmtId="0" fontId="4" fillId="0" borderId="7" xfId="0" applyFont="1" applyBorder="1" applyAlignment="1">
      <alignment horizontal="center" vertical="center"/>
    </xf>
    <xf numFmtId="0" fontId="4" fillId="5" borderId="5" xfId="0" applyFont="1" applyFill="1" applyBorder="1" applyAlignment="1">
      <alignment horizontal="center" vertical="center"/>
    </xf>
    <xf numFmtId="0" fontId="4" fillId="0" borderId="0" xfId="0" applyFont="1" applyAlignment="1">
      <alignment horizontal="center" vertical="center" wrapText="1"/>
    </xf>
    <xf numFmtId="0" fontId="5" fillId="0" borderId="0" xfId="0" applyFont="1" applyAlignment="1">
      <alignment vertical="center"/>
    </xf>
    <xf numFmtId="0" fontId="4" fillId="0" borderId="0" xfId="0" applyFont="1" applyAlignment="1">
      <alignment vertical="center"/>
    </xf>
    <xf numFmtId="0" fontId="4" fillId="5" borderId="14"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8" fillId="0" borderId="0" xfId="0" applyFont="1" applyAlignment="1">
      <alignment vertical="center"/>
    </xf>
    <xf numFmtId="0" fontId="10" fillId="0" borderId="0" xfId="0" applyFont="1" applyAlignment="1" applyProtection="1">
      <alignment horizontal="center" vertical="center"/>
      <protection hidden="1"/>
    </xf>
    <xf numFmtId="0" fontId="10" fillId="0" borderId="0" xfId="0" applyFont="1" applyAlignment="1">
      <alignment horizontal="center" vertical="center"/>
    </xf>
    <xf numFmtId="0" fontId="3" fillId="0" borderId="0" xfId="0" applyFont="1" applyAlignment="1" applyProtection="1">
      <alignment horizontal="center" vertical="center"/>
      <protection hidden="1"/>
    </xf>
    <xf numFmtId="0" fontId="10" fillId="0" borderId="0" xfId="0" applyFont="1" applyAlignment="1" applyProtection="1">
      <alignment horizontal="center" vertical="center" wrapText="1"/>
      <protection locked="0" hidden="1"/>
    </xf>
    <xf numFmtId="3" fontId="3" fillId="0" borderId="0" xfId="0" applyNumberFormat="1" applyFont="1" applyAlignment="1">
      <alignment horizontal="center" vertical="center"/>
    </xf>
    <xf numFmtId="2" fontId="4" fillId="0" borderId="0" xfId="0" applyNumberFormat="1" applyFont="1" applyAlignment="1" applyProtection="1">
      <alignment vertical="center"/>
      <protection locked="0"/>
    </xf>
    <xf numFmtId="1" fontId="4" fillId="4" borderId="33" xfId="0" applyNumberFormat="1" applyFont="1" applyFill="1" applyBorder="1" applyAlignment="1">
      <alignment horizontal="center" vertical="center"/>
    </xf>
    <xf numFmtId="1" fontId="4" fillId="4" borderId="32" xfId="0" applyNumberFormat="1" applyFont="1" applyFill="1" applyBorder="1" applyAlignment="1">
      <alignment horizontal="center" vertical="center"/>
    </xf>
    <xf numFmtId="0" fontId="4" fillId="4" borderId="27" xfId="0" applyFont="1" applyFill="1" applyBorder="1" applyAlignment="1">
      <alignment horizontal="center" vertical="center"/>
    </xf>
    <xf numFmtId="49" fontId="4" fillId="5" borderId="17" xfId="0" applyNumberFormat="1" applyFont="1" applyFill="1" applyBorder="1" applyAlignment="1">
      <alignment horizontal="center" vertical="center" wrapText="1"/>
    </xf>
    <xf numFmtId="0" fontId="10" fillId="7" borderId="0" xfId="0" applyFont="1" applyFill="1" applyAlignment="1">
      <alignment horizontal="center" vertical="center" wrapText="1"/>
    </xf>
    <xf numFmtId="0" fontId="4" fillId="0" borderId="12" xfId="0" applyFont="1" applyBorder="1" applyAlignment="1">
      <alignment horizontal="center" vertical="center"/>
    </xf>
    <xf numFmtId="0" fontId="10" fillId="7" borderId="21" xfId="0" applyFont="1" applyFill="1" applyBorder="1" applyAlignment="1" applyProtection="1">
      <alignment horizontal="center" vertical="center" wrapText="1"/>
      <protection locked="0"/>
    </xf>
    <xf numFmtId="0" fontId="10" fillId="7" borderId="0" xfId="0" applyFont="1" applyFill="1" applyAlignment="1" applyProtection="1">
      <alignment horizontal="center" vertical="center" wrapText="1"/>
      <protection locked="0"/>
    </xf>
    <xf numFmtId="0" fontId="10" fillId="7" borderId="21" xfId="0" applyFont="1" applyFill="1" applyBorder="1" applyAlignment="1" applyProtection="1">
      <alignment horizontal="center" vertical="center"/>
      <protection locked="0"/>
    </xf>
    <xf numFmtId="0" fontId="3" fillId="0" borderId="0" xfId="0" applyFont="1" applyAlignment="1">
      <alignment horizontal="left" vertical="top"/>
    </xf>
    <xf numFmtId="0" fontId="8" fillId="0" borderId="2" xfId="0" applyFont="1" applyBorder="1" applyAlignment="1">
      <alignment vertical="center"/>
    </xf>
    <xf numFmtId="0" fontId="10" fillId="0" borderId="2" xfId="0" applyFont="1" applyBorder="1" applyAlignment="1" applyProtection="1">
      <alignment horizontal="center" vertical="center" wrapText="1"/>
      <protection locked="0" hidden="1"/>
    </xf>
    <xf numFmtId="0" fontId="4" fillId="0" borderId="2" xfId="0" applyFont="1" applyBorder="1" applyAlignment="1">
      <alignment horizontal="center" vertical="center" wrapText="1"/>
    </xf>
    <xf numFmtId="0" fontId="4" fillId="5" borderId="43" xfId="0" applyFont="1" applyFill="1" applyBorder="1" applyAlignment="1">
      <alignment horizontal="center" vertical="center" wrapText="1"/>
    </xf>
    <xf numFmtId="0" fontId="9" fillId="7" borderId="0" xfId="0" applyFont="1" applyFill="1" applyAlignment="1" applyProtection="1">
      <alignment horizontal="center" vertical="center"/>
      <protection locked="0"/>
    </xf>
    <xf numFmtId="0" fontId="4" fillId="5" borderId="44" xfId="0" applyFont="1" applyFill="1" applyBorder="1" applyAlignment="1">
      <alignment horizontal="center" vertical="center" wrapText="1"/>
    </xf>
    <xf numFmtId="0" fontId="5" fillId="0" borderId="0" xfId="0" applyFont="1" applyAlignment="1">
      <alignment horizontal="left" vertical="center"/>
    </xf>
    <xf numFmtId="0" fontId="3" fillId="0" borderId="0" xfId="0" applyFont="1" applyAlignment="1">
      <alignment horizontal="center" vertical="center" wrapText="1"/>
    </xf>
    <xf numFmtId="0" fontId="16" fillId="7" borderId="0" xfId="0" applyFont="1" applyFill="1" applyAlignment="1">
      <alignment horizontal="left" vertical="top" wrapText="1"/>
    </xf>
    <xf numFmtId="0" fontId="6" fillId="0" borderId="0" xfId="0" applyFont="1" applyAlignment="1">
      <alignment horizontal="center" vertical="center" wrapText="1"/>
    </xf>
    <xf numFmtId="0" fontId="16" fillId="7" borderId="0" xfId="0" applyFont="1" applyFill="1" applyAlignment="1">
      <alignment vertical="top" wrapText="1"/>
    </xf>
    <xf numFmtId="0" fontId="18" fillId="5" borderId="5" xfId="0" applyFont="1" applyFill="1" applyBorder="1" applyAlignment="1">
      <alignment horizontal="center" vertical="center"/>
    </xf>
    <xf numFmtId="0" fontId="18" fillId="5" borderId="6" xfId="0" applyFont="1" applyFill="1" applyBorder="1" applyAlignment="1">
      <alignment horizontal="center" vertical="center"/>
    </xf>
    <xf numFmtId="0" fontId="18" fillId="5" borderId="6"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8" xfId="0" applyFont="1" applyFill="1" applyBorder="1" applyAlignment="1">
      <alignment horizontal="center" vertical="center"/>
    </xf>
    <xf numFmtId="1" fontId="18" fillId="3" borderId="12" xfId="0" applyNumberFormat="1" applyFont="1" applyFill="1" applyBorder="1" applyAlignment="1">
      <alignment horizontal="center" vertical="center"/>
    </xf>
    <xf numFmtId="1" fontId="18" fillId="3" borderId="11" xfId="0" applyNumberFormat="1" applyFont="1" applyFill="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pplyProtection="1">
      <alignment horizontal="center" vertical="center"/>
      <protection locked="0"/>
    </xf>
    <xf numFmtId="2" fontId="18" fillId="0" borderId="8" xfId="0" applyNumberFormat="1" applyFont="1" applyBorder="1" applyAlignment="1" applyProtection="1">
      <alignment horizontal="center" vertical="center"/>
      <protection locked="0"/>
    </xf>
    <xf numFmtId="0" fontId="19" fillId="0" borderId="8" xfId="0" applyFont="1" applyBorder="1" applyAlignment="1">
      <alignment horizontal="center" vertical="center"/>
    </xf>
    <xf numFmtId="0" fontId="11" fillId="0" borderId="0" xfId="0" applyFont="1" applyAlignment="1">
      <alignment horizontal="center" vertical="center"/>
    </xf>
    <xf numFmtId="0" fontId="18" fillId="0" borderId="1" xfId="0" applyFont="1" applyBorder="1" applyAlignment="1" applyProtection="1">
      <alignment horizontal="left" vertical="center" wrapText="1"/>
      <protection locked="0"/>
    </xf>
    <xf numFmtId="1" fontId="18" fillId="3" borderId="1" xfId="0" applyNumberFormat="1" applyFont="1" applyFill="1" applyBorder="1" applyAlignment="1">
      <alignment horizontal="center" vertical="center"/>
    </xf>
    <xf numFmtId="3" fontId="10" fillId="0" borderId="0" xfId="0" applyNumberFormat="1" applyFont="1" applyAlignment="1" applyProtection="1">
      <alignment horizontal="center" vertical="center"/>
      <protection locked="0"/>
    </xf>
    <xf numFmtId="9" fontId="3" fillId="0" borderId="0" xfId="0" applyNumberFormat="1" applyFont="1" applyAlignment="1">
      <alignment horizontal="center" vertical="center"/>
    </xf>
    <xf numFmtId="9" fontId="3" fillId="0" borderId="0" xfId="0" applyNumberFormat="1" applyFont="1" applyAlignment="1">
      <alignment horizontal="center" vertical="center" wrapText="1"/>
    </xf>
    <xf numFmtId="2" fontId="20" fillId="7" borderId="21" xfId="0" applyNumberFormat="1" applyFont="1" applyFill="1" applyBorder="1" applyAlignment="1">
      <alignment wrapText="1"/>
    </xf>
    <xf numFmtId="2" fontId="17" fillId="0" borderId="0" xfId="0" applyNumberFormat="1" applyFont="1" applyAlignment="1">
      <alignment vertical="top" wrapText="1"/>
    </xf>
    <xf numFmtId="0" fontId="7" fillId="7" borderId="0" xfId="0" applyFont="1" applyFill="1" applyAlignment="1" applyProtection="1">
      <alignment vertical="top" wrapText="1"/>
      <protection locked="0"/>
    </xf>
    <xf numFmtId="2" fontId="7" fillId="0" borderId="0" xfId="0" applyNumberFormat="1" applyFont="1" applyAlignment="1">
      <alignment horizontal="center" vertical="center"/>
    </xf>
    <xf numFmtId="2" fontId="4" fillId="0" borderId="0" xfId="0" applyNumberFormat="1" applyFont="1" applyAlignment="1">
      <alignment horizontal="center" vertical="center"/>
    </xf>
    <xf numFmtId="0" fontId="4" fillId="5" borderId="15" xfId="0" applyFont="1" applyFill="1" applyBorder="1" applyAlignment="1">
      <alignment horizontal="center" vertical="center"/>
    </xf>
    <xf numFmtId="0" fontId="4" fillId="4" borderId="32" xfId="0" applyFont="1" applyFill="1" applyBorder="1" applyAlignment="1">
      <alignment horizontal="center" vertical="center"/>
    </xf>
    <xf numFmtId="49" fontId="4" fillId="5" borderId="33" xfId="0" applyNumberFormat="1" applyFont="1" applyFill="1" applyBorder="1" applyAlignment="1">
      <alignment horizontal="center" vertical="center" wrapText="1"/>
    </xf>
    <xf numFmtId="49" fontId="4" fillId="5" borderId="32" xfId="0" applyNumberFormat="1" applyFont="1" applyFill="1" applyBorder="1" applyAlignment="1">
      <alignment horizontal="center" vertical="center" wrapText="1"/>
    </xf>
    <xf numFmtId="0" fontId="4" fillId="0" borderId="0" xfId="0" applyFont="1" applyAlignment="1" applyProtection="1">
      <alignment horizontal="center" vertical="center"/>
      <protection hidden="1"/>
    </xf>
    <xf numFmtId="0" fontId="22" fillId="0" borderId="0" xfId="0" applyFont="1" applyProtection="1">
      <protection hidden="1"/>
    </xf>
    <xf numFmtId="49" fontId="4" fillId="5" borderId="23" xfId="0" applyNumberFormat="1" applyFont="1" applyFill="1" applyBorder="1" applyAlignment="1">
      <alignment horizontal="center" vertical="center" wrapText="1"/>
    </xf>
    <xf numFmtId="0" fontId="23" fillId="0" borderId="0" xfId="0" applyFont="1"/>
    <xf numFmtId="0" fontId="24" fillId="7" borderId="0" xfId="0" applyFont="1" applyFill="1" applyAlignment="1" applyProtection="1">
      <alignment horizontal="center" vertical="center"/>
      <protection locked="0"/>
    </xf>
    <xf numFmtId="0" fontId="3" fillId="0" borderId="0" xfId="0" applyFont="1"/>
    <xf numFmtId="2" fontId="30" fillId="0" borderId="8" xfId="0" applyNumberFormat="1" applyFont="1" applyBorder="1" applyAlignment="1">
      <alignment horizontal="center" vertical="center"/>
    </xf>
    <xf numFmtId="3" fontId="30" fillId="7" borderId="30" xfId="0" applyNumberFormat="1" applyFont="1" applyFill="1" applyBorder="1" applyAlignment="1">
      <alignment horizontal="center" vertical="center"/>
    </xf>
    <xf numFmtId="9" fontId="30" fillId="5" borderId="25" xfId="0" applyNumberFormat="1" applyFont="1" applyFill="1" applyBorder="1" applyAlignment="1">
      <alignment horizontal="center" vertical="center"/>
    </xf>
    <xf numFmtId="9" fontId="30" fillId="5" borderId="27" xfId="0" applyNumberFormat="1" applyFont="1" applyFill="1" applyBorder="1" applyAlignment="1">
      <alignment horizontal="center" vertical="center"/>
    </xf>
    <xf numFmtId="9" fontId="30" fillId="5" borderId="30" xfId="0" applyNumberFormat="1" applyFont="1" applyFill="1" applyBorder="1" applyAlignment="1">
      <alignment horizontal="center" vertical="center"/>
    </xf>
    <xf numFmtId="2" fontId="1" fillId="0" borderId="50" xfId="0" applyNumberFormat="1" applyFont="1" applyBorder="1" applyAlignment="1">
      <alignment horizontal="center" vertical="center"/>
    </xf>
    <xf numFmtId="0" fontId="30" fillId="0" borderId="11" xfId="0" applyFont="1" applyBorder="1" applyAlignment="1">
      <alignment horizontal="center" vertical="center"/>
    </xf>
    <xf numFmtId="4" fontId="30" fillId="0" borderId="11" xfId="0" applyNumberFormat="1" applyFont="1" applyBorder="1" applyAlignment="1">
      <alignment horizontal="center" vertical="center"/>
    </xf>
    <xf numFmtId="0" fontId="30" fillId="0" borderId="8" xfId="0" applyFont="1" applyBorder="1" applyAlignment="1">
      <alignment horizontal="center" vertical="center"/>
    </xf>
    <xf numFmtId="0" fontId="1" fillId="2" borderId="34" xfId="0" applyFont="1" applyFill="1" applyBorder="1" applyAlignment="1" applyProtection="1">
      <alignment vertical="top"/>
      <protection locked="0" hidden="1"/>
    </xf>
    <xf numFmtId="2" fontId="31" fillId="0" borderId="36" xfId="0" applyNumberFormat="1" applyFont="1" applyBorder="1" applyAlignment="1">
      <alignment vertical="top"/>
    </xf>
    <xf numFmtId="0" fontId="1" fillId="2" borderId="27" xfId="0" applyFont="1" applyFill="1" applyBorder="1" applyAlignment="1" applyProtection="1">
      <alignment vertical="top"/>
      <protection locked="0" hidden="1"/>
    </xf>
    <xf numFmtId="2" fontId="1" fillId="0" borderId="23" xfId="0" applyNumberFormat="1" applyFont="1" applyBorder="1" applyAlignment="1">
      <alignment vertical="center"/>
    </xf>
    <xf numFmtId="2" fontId="30" fillId="0" borderId="34" xfId="0" applyNumberFormat="1" applyFont="1" applyBorder="1" applyAlignment="1">
      <alignment vertical="center"/>
    </xf>
    <xf numFmtId="2" fontId="3" fillId="0" borderId="0" xfId="0" applyNumberFormat="1" applyFont="1" applyAlignment="1">
      <alignment horizontal="center" vertical="center" wrapText="1"/>
    </xf>
    <xf numFmtId="2" fontId="3" fillId="0" borderId="0" xfId="0" applyNumberFormat="1" applyFont="1" applyAlignment="1">
      <alignment horizontal="center" vertical="center"/>
    </xf>
    <xf numFmtId="0" fontId="29" fillId="7" borderId="0" xfId="0" applyFont="1" applyFill="1"/>
    <xf numFmtId="0" fontId="4" fillId="7" borderId="0" xfId="0" applyFont="1" applyFill="1" applyAlignment="1">
      <alignment horizontal="center" vertical="center" wrapText="1"/>
    </xf>
    <xf numFmtId="0" fontId="4" fillId="5" borderId="5"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3" fillId="7" borderId="0" xfId="0" applyFont="1" applyFill="1"/>
    <xf numFmtId="0" fontId="10" fillId="7" borderId="0" xfId="0" applyFont="1" applyFill="1" applyAlignment="1">
      <alignment horizontal="left"/>
    </xf>
    <xf numFmtId="0" fontId="34" fillId="7" borderId="0" xfId="0" applyFont="1" applyFill="1" applyAlignment="1" applyProtection="1">
      <alignment horizontal="center" vertical="center" wrapText="1"/>
      <protection locked="0"/>
    </xf>
    <xf numFmtId="0" fontId="33" fillId="7" borderId="0" xfId="0" applyFont="1" applyFill="1"/>
    <xf numFmtId="0" fontId="25" fillId="7" borderId="0" xfId="0" applyFont="1" applyFill="1"/>
    <xf numFmtId="0" fontId="0" fillId="7" borderId="0" xfId="0" applyFill="1"/>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36" xfId="0" applyFont="1" applyFill="1" applyBorder="1" applyAlignment="1">
      <alignment horizontal="center" vertical="center" wrapText="1"/>
    </xf>
    <xf numFmtId="2" fontId="30" fillId="0" borderId="29" xfId="0" applyNumberFormat="1" applyFont="1" applyBorder="1" applyAlignment="1">
      <alignment horizontal="center" vertical="center"/>
    </xf>
    <xf numFmtId="2" fontId="30" fillId="0" borderId="30" xfId="0" applyNumberFormat="1" applyFont="1" applyBorder="1" applyAlignment="1">
      <alignment horizontal="center" vertical="center"/>
    </xf>
    <xf numFmtId="2" fontId="30" fillId="0" borderId="27" xfId="0" applyNumberFormat="1" applyFont="1" applyBorder="1" applyAlignment="1">
      <alignment horizontal="center" vertical="center"/>
    </xf>
    <xf numFmtId="2" fontId="30" fillId="0" borderId="8" xfId="0" applyNumberFormat="1" applyFont="1" applyBorder="1" applyAlignment="1" applyProtection="1">
      <alignment horizontal="center" vertical="center"/>
      <protection locked="0" hidden="1"/>
    </xf>
    <xf numFmtId="2" fontId="1" fillId="2" borderId="34" xfId="0" applyNumberFormat="1" applyFont="1" applyFill="1" applyBorder="1" applyAlignment="1" applyProtection="1">
      <alignment vertical="center"/>
      <protection locked="0" hidden="1"/>
    </xf>
    <xf numFmtId="0" fontId="3" fillId="7" borderId="0" xfId="0" applyFont="1" applyFill="1" applyAlignment="1">
      <alignment vertical="top" wrapText="1"/>
    </xf>
    <xf numFmtId="0" fontId="28" fillId="7" borderId="0" xfId="0" applyFont="1" applyFill="1"/>
    <xf numFmtId="0" fontId="3" fillId="7" borderId="0" xfId="0" applyFont="1" applyFill="1" applyAlignment="1">
      <alignment vertical="top"/>
    </xf>
    <xf numFmtId="0" fontId="26" fillId="0" borderId="0" xfId="0" applyFont="1" applyAlignment="1">
      <alignment wrapText="1"/>
    </xf>
    <xf numFmtId="0" fontId="26" fillId="7" borderId="0" xfId="0" applyFont="1" applyFill="1"/>
    <xf numFmtId="0" fontId="26" fillId="0" borderId="0" xfId="0" applyFont="1"/>
    <xf numFmtId="0" fontId="28" fillId="7" borderId="0" xfId="0" applyFont="1" applyFill="1" applyAlignment="1">
      <alignment horizontal="left"/>
    </xf>
    <xf numFmtId="0" fontId="3" fillId="7" borderId="0" xfId="0" applyFont="1" applyFill="1" applyAlignment="1">
      <alignment horizontal="left"/>
    </xf>
    <xf numFmtId="167" fontId="30" fillId="0" borderId="11" xfId="0" applyNumberFormat="1" applyFont="1" applyBorder="1" applyAlignment="1" applyProtection="1">
      <alignment horizontal="center" vertical="center"/>
      <protection locked="0" hidden="1"/>
    </xf>
    <xf numFmtId="2" fontId="30" fillId="0" borderId="11" xfId="0" applyNumberFormat="1" applyFont="1" applyBorder="1" applyAlignment="1" applyProtection="1">
      <alignment horizontal="center" vertical="center"/>
      <protection locked="0" hidden="1"/>
    </xf>
    <xf numFmtId="0" fontId="1" fillId="2" borderId="49" xfId="0" applyFont="1" applyFill="1" applyBorder="1" applyAlignment="1" applyProtection="1">
      <alignment horizontal="center" vertical="center"/>
      <protection locked="0" hidden="1"/>
    </xf>
    <xf numFmtId="0" fontId="1" fillId="2" borderId="4" xfId="0" applyFont="1" applyFill="1" applyBorder="1" applyAlignment="1" applyProtection="1">
      <alignment horizontal="center" vertical="center"/>
      <protection locked="0" hidden="1"/>
    </xf>
    <xf numFmtId="4" fontId="1" fillId="2" borderId="49" xfId="0" applyNumberFormat="1" applyFont="1" applyFill="1" applyBorder="1" applyAlignment="1" applyProtection="1">
      <alignment horizontal="center" vertical="center"/>
      <protection locked="0" hidden="1"/>
    </xf>
    <xf numFmtId="3" fontId="1" fillId="2" borderId="29" xfId="0" applyNumberFormat="1" applyFont="1" applyFill="1" applyBorder="1" applyAlignment="1" applyProtection="1">
      <alignment horizontal="center" vertical="center"/>
      <protection locked="0" hidden="1"/>
    </xf>
    <xf numFmtId="0" fontId="18" fillId="0" borderId="1" xfId="0" applyFont="1" applyBorder="1" applyAlignment="1" applyProtection="1">
      <alignment horizontal="left" vertical="center" wrapText="1"/>
      <protection locked="0" hidden="1"/>
    </xf>
    <xf numFmtId="0" fontId="18" fillId="0" borderId="8" xfId="0" applyFont="1" applyBorder="1" applyAlignment="1" applyProtection="1">
      <alignment horizontal="center" vertical="center"/>
      <protection locked="0" hidden="1"/>
    </xf>
    <xf numFmtId="0" fontId="3" fillId="0" borderId="8" xfId="0" applyFont="1" applyBorder="1" applyAlignment="1" applyProtection="1">
      <alignment horizontal="left" vertical="center" wrapText="1"/>
      <protection locked="0"/>
    </xf>
    <xf numFmtId="0" fontId="21" fillId="0" borderId="8" xfId="0" applyFont="1" applyBorder="1" applyAlignment="1" applyProtection="1">
      <alignment horizontal="center" vertical="center"/>
      <protection locked="0"/>
    </xf>
    <xf numFmtId="0" fontId="7" fillId="7" borderId="0" xfId="0" applyFont="1" applyFill="1" applyAlignment="1">
      <alignment vertical="top" wrapText="1"/>
    </xf>
    <xf numFmtId="0" fontId="1" fillId="7" borderId="49" xfId="0" applyFont="1" applyFill="1" applyBorder="1" applyAlignment="1" applyProtection="1">
      <alignment horizontal="center" vertical="center"/>
      <protection hidden="1"/>
    </xf>
    <xf numFmtId="0" fontId="1" fillId="7" borderId="4" xfId="0" applyFont="1" applyFill="1" applyBorder="1" applyAlignment="1" applyProtection="1">
      <alignment horizontal="center" vertical="center"/>
      <protection hidden="1"/>
    </xf>
    <xf numFmtId="3" fontId="10" fillId="7" borderId="29" xfId="0" applyNumberFormat="1" applyFont="1" applyFill="1" applyBorder="1" applyAlignment="1" applyProtection="1">
      <alignment horizontal="center" vertical="center"/>
      <protection hidden="1"/>
    </xf>
    <xf numFmtId="9" fontId="3" fillId="5" borderId="30" xfId="0" applyNumberFormat="1" applyFont="1" applyFill="1" applyBorder="1" applyAlignment="1" applyProtection="1">
      <alignment horizontal="center" vertical="center"/>
      <protection hidden="1"/>
    </xf>
    <xf numFmtId="3" fontId="3" fillId="7" borderId="30" xfId="0" applyNumberFormat="1" applyFont="1" applyFill="1" applyBorder="1" applyAlignment="1" applyProtection="1">
      <alignment horizontal="center" vertical="center"/>
      <protection hidden="1"/>
    </xf>
    <xf numFmtId="9" fontId="3" fillId="5" borderId="25" xfId="0" applyNumberFormat="1" applyFont="1" applyFill="1" applyBorder="1" applyAlignment="1" applyProtection="1">
      <alignment horizontal="center" vertical="center"/>
      <protection hidden="1"/>
    </xf>
    <xf numFmtId="3" fontId="3" fillId="7" borderId="32" xfId="0" applyNumberFormat="1" applyFont="1" applyFill="1" applyBorder="1" applyAlignment="1" applyProtection="1">
      <alignment horizontal="center" vertical="center"/>
      <protection hidden="1"/>
    </xf>
    <xf numFmtId="9" fontId="3" fillId="5" borderId="23" xfId="0" applyNumberFormat="1" applyFont="1" applyFill="1" applyBorder="1" applyAlignment="1" applyProtection="1">
      <alignment horizontal="center" vertical="center"/>
      <protection hidden="1"/>
    </xf>
    <xf numFmtId="0" fontId="33" fillId="0" borderId="0" xfId="0" applyFont="1"/>
    <xf numFmtId="0" fontId="25" fillId="0" borderId="0" xfId="0" applyFont="1"/>
    <xf numFmtId="0" fontId="4" fillId="5" borderId="9"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8" fillId="0" borderId="0" xfId="0" applyFont="1" applyAlignment="1">
      <alignment horizontal="left" vertical="center" wrapText="1"/>
    </xf>
    <xf numFmtId="0" fontId="16" fillId="0" borderId="0" xfId="0" applyFont="1" applyAlignment="1">
      <alignment horizontal="left" vertical="top" wrapText="1"/>
    </xf>
    <xf numFmtId="0" fontId="10" fillId="0" borderId="0" xfId="0" applyFont="1" applyAlignment="1">
      <alignment horizontal="left" vertical="top" wrapText="1"/>
    </xf>
    <xf numFmtId="0" fontId="15"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2" xfId="0" applyFont="1" applyBorder="1" applyAlignment="1">
      <alignment horizontal="center" vertical="center" wrapText="1"/>
    </xf>
    <xf numFmtId="0" fontId="3" fillId="0" borderId="0" xfId="0" applyFont="1" applyAlignment="1">
      <alignment horizontal="left" vertical="center" wrapText="1"/>
    </xf>
    <xf numFmtId="0" fontId="10" fillId="6" borderId="9" xfId="0" applyFont="1" applyFill="1" applyBorder="1" applyAlignment="1" applyProtection="1">
      <alignment horizontal="left" vertical="center" wrapText="1"/>
      <protection hidden="1"/>
    </xf>
    <xf numFmtId="0" fontId="10" fillId="6" borderId="4" xfId="0" applyFont="1" applyFill="1" applyBorder="1" applyAlignment="1" applyProtection="1">
      <alignment horizontal="left" vertical="center" wrapText="1"/>
      <protection hidden="1"/>
    </xf>
    <xf numFmtId="0" fontId="10" fillId="6" borderId="22" xfId="0" applyFont="1" applyFill="1" applyBorder="1" applyAlignment="1" applyProtection="1">
      <alignment horizontal="left" vertical="center" wrapText="1"/>
      <protection hidden="1"/>
    </xf>
    <xf numFmtId="0" fontId="10" fillId="6" borderId="42" xfId="0" applyFont="1" applyFill="1" applyBorder="1" applyAlignment="1" applyProtection="1">
      <alignment horizontal="left" vertical="center" wrapText="1"/>
      <protection hidden="1"/>
    </xf>
    <xf numFmtId="0" fontId="10" fillId="0" borderId="0" xfId="0" applyFont="1" applyAlignment="1" applyProtection="1">
      <alignment horizontal="left" vertical="center" wrapText="1"/>
      <protection locked="0"/>
    </xf>
    <xf numFmtId="0" fontId="1" fillId="2" borderId="8" xfId="0" applyFont="1" applyFill="1" applyBorder="1" applyAlignment="1" applyProtection="1">
      <alignment horizontal="center" vertical="center"/>
      <protection locked="0" hidden="1"/>
    </xf>
    <xf numFmtId="0" fontId="1" fillId="2" borderId="54" xfId="0" applyFont="1" applyFill="1" applyBorder="1" applyAlignment="1" applyProtection="1">
      <alignment horizontal="center" vertical="center"/>
      <protection locked="0" hidden="1"/>
    </xf>
    <xf numFmtId="0" fontId="1" fillId="2" borderId="6" xfId="0" applyFont="1" applyFill="1" applyBorder="1" applyAlignment="1" applyProtection="1">
      <alignment horizontal="center" vertical="center"/>
      <protection locked="0" hidden="1"/>
    </xf>
    <xf numFmtId="0" fontId="1" fillId="2" borderId="36" xfId="0" applyFont="1" applyFill="1" applyBorder="1" applyAlignment="1" applyProtection="1">
      <alignment horizontal="center" vertical="center"/>
      <protection locked="0" hidden="1"/>
    </xf>
    <xf numFmtId="0" fontId="10" fillId="0" borderId="0" xfId="0" applyFont="1" applyAlignment="1">
      <alignment horizontal="center" vertical="center" wrapText="1"/>
    </xf>
    <xf numFmtId="0" fontId="10" fillId="5" borderId="14"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7" xfId="0" applyFont="1" applyFill="1" applyBorder="1" applyAlignment="1">
      <alignment horizontal="center" vertical="center" wrapText="1"/>
    </xf>
    <xf numFmtId="2" fontId="17" fillId="7" borderId="0" xfId="0" applyNumberFormat="1" applyFont="1" applyFill="1" applyAlignment="1">
      <alignment horizontal="left" vertical="top" wrapText="1"/>
    </xf>
    <xf numFmtId="0" fontId="17" fillId="7" borderId="0" xfId="0" applyFont="1" applyFill="1" applyAlignment="1">
      <alignment horizontal="left" vertical="top" wrapText="1"/>
    </xf>
    <xf numFmtId="0" fontId="1" fillId="2" borderId="30" xfId="0" applyFont="1" applyFill="1" applyBorder="1" applyAlignment="1" applyProtection="1">
      <alignment horizontal="center" vertical="center"/>
      <protection locked="0" hidden="1"/>
    </xf>
    <xf numFmtId="0" fontId="1" fillId="2" borderId="27" xfId="0" applyFont="1" applyFill="1" applyBorder="1" applyAlignment="1" applyProtection="1">
      <alignment horizontal="center" vertical="center"/>
      <protection locked="0" hidden="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0" fillId="7" borderId="21" xfId="0" applyFont="1" applyFill="1" applyBorder="1" applyAlignment="1" applyProtection="1">
      <alignment horizontal="center" vertical="center"/>
      <protection locked="0"/>
    </xf>
    <xf numFmtId="0" fontId="10" fillId="7" borderId="0" xfId="0" applyFont="1" applyFill="1" applyAlignment="1" applyProtection="1">
      <alignment horizontal="center" vertical="center"/>
      <protection locked="0"/>
    </xf>
    <xf numFmtId="0" fontId="10" fillId="0" borderId="0" xfId="0" applyFont="1" applyAlignment="1" applyProtection="1">
      <alignment horizontal="center" vertical="center" wrapText="1"/>
      <protection locked="0"/>
    </xf>
    <xf numFmtId="0" fontId="10" fillId="7" borderId="0" xfId="0" applyFont="1" applyFill="1" applyAlignment="1" applyProtection="1">
      <alignment horizontal="left" vertical="center" wrapText="1"/>
      <protection locked="0"/>
    </xf>
    <xf numFmtId="0" fontId="1" fillId="7" borderId="0" xfId="0" applyFont="1" applyFill="1" applyAlignment="1" applyProtection="1">
      <alignment horizontal="center" vertical="center"/>
      <protection locked="0"/>
    </xf>
    <xf numFmtId="0" fontId="4" fillId="5" borderId="9" xfId="0" applyFont="1" applyFill="1" applyBorder="1" applyAlignment="1" applyProtection="1">
      <alignment horizontal="center" vertical="center" wrapText="1"/>
      <protection hidden="1"/>
    </xf>
    <xf numFmtId="0" fontId="4" fillId="5" borderId="4" xfId="0" applyFont="1" applyFill="1" applyBorder="1" applyAlignment="1" applyProtection="1">
      <alignment horizontal="center" vertical="center" wrapText="1"/>
      <protection hidden="1"/>
    </xf>
    <xf numFmtId="0" fontId="30" fillId="0" borderId="1" xfId="0" applyFont="1" applyBorder="1" applyAlignment="1">
      <alignment horizontal="left" vertical="center" wrapText="1"/>
    </xf>
    <xf numFmtId="0" fontId="30" fillId="0" borderId="13" xfId="0" applyFont="1" applyBorder="1" applyAlignment="1">
      <alignment horizontal="left" vertical="center" wrapText="1"/>
    </xf>
    <xf numFmtId="0" fontId="30" fillId="0" borderId="10" xfId="0" applyFont="1" applyBorder="1" applyAlignment="1">
      <alignment horizontal="left" vertical="center" wrapText="1"/>
    </xf>
    <xf numFmtId="0" fontId="30" fillId="0" borderId="38" xfId="0" applyFont="1" applyBorder="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10" fillId="5" borderId="48" xfId="0" applyFont="1" applyFill="1" applyBorder="1" applyAlignment="1" applyProtection="1">
      <alignment horizontal="center" vertical="center" wrapText="1"/>
      <protection hidden="1"/>
    </xf>
    <xf numFmtId="0" fontId="10" fillId="5" borderId="41" xfId="0" applyFont="1" applyFill="1" applyBorder="1" applyAlignment="1" applyProtection="1">
      <alignment horizontal="center" vertical="center" wrapText="1"/>
      <protection hidden="1"/>
    </xf>
    <xf numFmtId="0" fontId="10" fillId="5" borderId="47" xfId="0" applyFont="1" applyFill="1" applyBorder="1" applyAlignment="1" applyProtection="1">
      <alignment horizontal="center" vertical="center" wrapText="1"/>
      <protection hidden="1"/>
    </xf>
    <xf numFmtId="0" fontId="10" fillId="5" borderId="40" xfId="0" applyFont="1" applyFill="1" applyBorder="1" applyAlignment="1" applyProtection="1">
      <alignment horizontal="center" vertical="center" wrapText="1"/>
      <protection hidden="1"/>
    </xf>
    <xf numFmtId="0" fontId="10" fillId="5" borderId="10" xfId="0" applyFont="1" applyFill="1" applyBorder="1" applyAlignment="1" applyProtection="1">
      <alignment horizontal="center" vertical="center" wrapText="1"/>
      <protection hidden="1"/>
    </xf>
    <xf numFmtId="0" fontId="10" fillId="5" borderId="39" xfId="0" applyFont="1" applyFill="1" applyBorder="1" applyAlignment="1" applyProtection="1">
      <alignment horizontal="center" vertical="center" wrapText="1"/>
      <protection hidden="1"/>
    </xf>
    <xf numFmtId="0" fontId="32" fillId="0" borderId="14" xfId="0" applyFont="1" applyBorder="1" applyAlignment="1" applyProtection="1">
      <alignment horizontal="center" vertical="center"/>
      <protection locked="0" hidden="1"/>
    </xf>
    <xf numFmtId="0" fontId="32" fillId="0" borderId="16" xfId="0" applyFont="1" applyBorder="1" applyAlignment="1" applyProtection="1">
      <alignment horizontal="center" vertical="center"/>
      <protection locked="0" hidden="1"/>
    </xf>
    <xf numFmtId="0" fontId="32" fillId="0" borderId="17" xfId="0" applyFont="1" applyBorder="1" applyAlignment="1" applyProtection="1">
      <alignment horizontal="center" vertical="center"/>
      <protection locked="0" hidden="1"/>
    </xf>
    <xf numFmtId="0" fontId="14" fillId="5" borderId="51" xfId="0" applyFont="1" applyFill="1" applyBorder="1" applyAlignment="1">
      <alignment horizontal="center" vertical="center"/>
    </xf>
    <xf numFmtId="0" fontId="4" fillId="5" borderId="52" xfId="0" applyFont="1" applyFill="1" applyBorder="1" applyAlignment="1">
      <alignment horizontal="center" vertical="center"/>
    </xf>
    <xf numFmtId="0" fontId="4" fillId="5" borderId="53" xfId="0" applyFont="1" applyFill="1" applyBorder="1" applyAlignment="1">
      <alignment horizontal="center" vertical="center"/>
    </xf>
    <xf numFmtId="0" fontId="10" fillId="5" borderId="0" xfId="0" applyFont="1" applyFill="1" applyAlignment="1" applyProtection="1">
      <alignment horizontal="center" vertical="center" wrapText="1"/>
      <protection hidden="1"/>
    </xf>
    <xf numFmtId="0" fontId="10" fillId="5" borderId="46" xfId="0" applyFont="1" applyFill="1" applyBorder="1" applyAlignment="1" applyProtection="1">
      <alignment horizontal="center" vertical="center" wrapText="1"/>
      <protection hidden="1"/>
    </xf>
    <xf numFmtId="0" fontId="10" fillId="5" borderId="45" xfId="0" applyFont="1" applyFill="1" applyBorder="1" applyAlignment="1" applyProtection="1">
      <alignment horizontal="center" vertical="center" wrapText="1"/>
      <protection hidden="1"/>
    </xf>
    <xf numFmtId="0" fontId="10" fillId="5" borderId="38" xfId="0" applyFont="1" applyFill="1" applyBorder="1" applyAlignment="1" applyProtection="1">
      <alignment horizontal="center" vertical="center" wrapText="1"/>
      <protection hidden="1"/>
    </xf>
    <xf numFmtId="0" fontId="10" fillId="5" borderId="20" xfId="0" applyFont="1" applyFill="1" applyBorder="1" applyAlignment="1" applyProtection="1">
      <alignment horizontal="center" vertical="center" wrapText="1"/>
      <protection hidden="1"/>
    </xf>
    <xf numFmtId="0" fontId="8" fillId="0" borderId="9" xfId="0" applyFont="1" applyBorder="1" applyAlignment="1" applyProtection="1">
      <alignment horizontal="center" vertical="top"/>
      <protection hidden="1"/>
    </xf>
    <xf numFmtId="0" fontId="8" fillId="0" borderId="3" xfId="0" applyFont="1" applyBorder="1" applyAlignment="1" applyProtection="1">
      <alignment horizontal="center" vertical="top"/>
      <protection hidden="1"/>
    </xf>
    <xf numFmtId="0" fontId="8" fillId="0" borderId="4" xfId="0" applyFont="1" applyBorder="1" applyAlignment="1" applyProtection="1">
      <alignment horizontal="center" vertical="top"/>
      <protection hidden="1"/>
    </xf>
    <xf numFmtId="0" fontId="6" fillId="0" borderId="9" xfId="0" applyFont="1" applyBorder="1" applyAlignment="1" applyProtection="1">
      <alignment horizontal="left" vertical="top"/>
      <protection hidden="1"/>
    </xf>
    <xf numFmtId="0" fontId="6" fillId="0" borderId="3" xfId="0" applyFont="1" applyBorder="1" applyAlignment="1" applyProtection="1">
      <alignment horizontal="left" vertical="top"/>
      <protection hidden="1"/>
    </xf>
    <xf numFmtId="0" fontId="6" fillId="0" borderId="35" xfId="0" applyFont="1" applyBorder="1" applyAlignment="1" applyProtection="1">
      <alignment horizontal="left" vertical="top"/>
      <protection hidden="1"/>
    </xf>
    <xf numFmtId="0" fontId="6" fillId="0" borderId="14" xfId="0" applyFont="1" applyBorder="1" applyAlignment="1" applyProtection="1">
      <alignment horizontal="left" vertical="center"/>
      <protection hidden="1"/>
    </xf>
    <xf numFmtId="0" fontId="6" fillId="0" borderId="16" xfId="0" applyFont="1" applyBorder="1" applyAlignment="1" applyProtection="1">
      <alignment horizontal="left" vertical="center"/>
      <protection hidden="1"/>
    </xf>
    <xf numFmtId="0" fontId="6" fillId="0" borderId="28" xfId="0" applyFont="1" applyBorder="1" applyAlignment="1" applyProtection="1">
      <alignment horizontal="left" vertical="center"/>
      <protection hidden="1"/>
    </xf>
    <xf numFmtId="0" fontId="18" fillId="0" borderId="31" xfId="0" applyFont="1" applyBorder="1" applyAlignment="1" applyProtection="1">
      <alignment horizontal="left" vertical="center" wrapText="1"/>
      <protection hidden="1"/>
    </xf>
    <xf numFmtId="0" fontId="18" fillId="0" borderId="26" xfId="0" applyFont="1" applyBorder="1" applyAlignment="1" applyProtection="1">
      <alignment horizontal="left" vertical="center" wrapText="1"/>
      <protection hidden="1"/>
    </xf>
    <xf numFmtId="0" fontId="18" fillId="0" borderId="37" xfId="0" applyFont="1" applyBorder="1" applyAlignment="1" applyProtection="1">
      <alignment horizontal="left" vertical="center" wrapText="1"/>
      <protection hidden="1"/>
    </xf>
    <xf numFmtId="0" fontId="6" fillId="0" borderId="9" xfId="0" applyFont="1" applyBorder="1" applyAlignment="1" applyProtection="1">
      <alignment horizontal="left" vertical="center"/>
      <protection hidden="1"/>
    </xf>
    <xf numFmtId="0" fontId="6" fillId="0" borderId="3" xfId="0" applyFont="1" applyBorder="1" applyAlignment="1" applyProtection="1">
      <alignment horizontal="left" vertical="center"/>
      <protection hidden="1"/>
    </xf>
    <xf numFmtId="0" fontId="6" fillId="0" borderId="35" xfId="0" applyFont="1" applyBorder="1" applyAlignment="1" applyProtection="1">
      <alignment horizontal="left" vertical="center"/>
      <protection hidden="1"/>
    </xf>
    <xf numFmtId="0" fontId="18" fillId="0" borderId="9" xfId="0" applyFont="1" applyBorder="1" applyAlignment="1" applyProtection="1">
      <alignment horizontal="left" vertical="center" wrapText="1"/>
      <protection hidden="1"/>
    </xf>
    <xf numFmtId="0" fontId="18" fillId="0" borderId="3" xfId="0" applyFont="1" applyBorder="1" applyAlignment="1" applyProtection="1">
      <alignment horizontal="left" vertical="center" wrapText="1"/>
      <protection hidden="1"/>
    </xf>
    <xf numFmtId="0" fontId="18" fillId="0" borderId="35" xfId="0" applyFont="1" applyBorder="1" applyAlignment="1" applyProtection="1">
      <alignment horizontal="left" vertical="center" wrapText="1"/>
      <protection hidden="1"/>
    </xf>
    <xf numFmtId="0" fontId="4" fillId="5" borderId="6" xfId="0" applyFont="1" applyFill="1" applyBorder="1" applyAlignment="1">
      <alignment horizontal="center" vertical="center"/>
    </xf>
    <xf numFmtId="1" fontId="4" fillId="4" borderId="25" xfId="0" applyNumberFormat="1" applyFont="1" applyFill="1" applyBorder="1" applyAlignment="1">
      <alignment horizontal="center" vertical="center"/>
    </xf>
    <xf numFmtId="1" fontId="4" fillId="4" borderId="37" xfId="0" applyNumberFormat="1" applyFont="1" applyFill="1" applyBorder="1" applyAlignment="1">
      <alignment horizontal="center" vertical="center"/>
    </xf>
    <xf numFmtId="0" fontId="32" fillId="0" borderId="9" xfId="0" applyFont="1" applyBorder="1" applyAlignment="1" applyProtection="1">
      <alignment horizontal="center" vertical="center"/>
      <protection locked="0" hidden="1"/>
    </xf>
    <xf numFmtId="0" fontId="32" fillId="0" borderId="3" xfId="0" applyFont="1" applyBorder="1" applyAlignment="1" applyProtection="1">
      <alignment horizontal="center" vertical="center"/>
      <protection locked="0" hidden="1"/>
    </xf>
    <xf numFmtId="0" fontId="32" fillId="0" borderId="4" xfId="0" applyFont="1" applyBorder="1" applyAlignment="1" applyProtection="1">
      <alignment horizontal="center" vertical="center"/>
      <protection locked="0" hidden="1"/>
    </xf>
    <xf numFmtId="0" fontId="3" fillId="7" borderId="0" xfId="0" applyFont="1" applyFill="1" applyAlignment="1">
      <alignment horizontal="left"/>
    </xf>
    <xf numFmtId="0" fontId="28" fillId="7" borderId="0" xfId="0" applyFont="1" applyFill="1" applyAlignment="1">
      <alignment horizontal="left"/>
    </xf>
    <xf numFmtId="0" fontId="3" fillId="7" borderId="0" xfId="0" applyFont="1" applyFill="1" applyAlignment="1">
      <alignment horizontal="left" vertical="top"/>
    </xf>
    <xf numFmtId="0" fontId="3" fillId="7" borderId="0" xfId="0" applyFont="1" applyFill="1" applyAlignment="1">
      <alignment vertical="top" wrapText="1"/>
    </xf>
    <xf numFmtId="0" fontId="3" fillId="7" borderId="0" xfId="0" applyFont="1" applyFill="1" applyAlignment="1">
      <alignment vertical="top"/>
    </xf>
    <xf numFmtId="0" fontId="3" fillId="7" borderId="0" xfId="0" applyFont="1" applyFill="1"/>
    <xf numFmtId="0" fontId="28" fillId="7" borderId="0" xfId="0" applyFont="1" applyFill="1"/>
    <xf numFmtId="0" fontId="26" fillId="0" borderId="0" xfId="0" applyFont="1" applyAlignment="1">
      <alignment vertical="top" wrapText="1"/>
    </xf>
    <xf numFmtId="0" fontId="26" fillId="0" borderId="0" xfId="0" applyFont="1" applyAlignment="1">
      <alignment wrapText="1"/>
    </xf>
    <xf numFmtId="0" fontId="26" fillId="0" borderId="0" xfId="0" applyFont="1" applyAlignment="1">
      <alignment vertical="top"/>
    </xf>
    <xf numFmtId="0" fontId="25" fillId="7" borderId="0" xfId="0" applyFont="1" applyFill="1" applyAlignment="1">
      <alignment horizontal="left"/>
    </xf>
    <xf numFmtId="0" fontId="27" fillId="7" borderId="0" xfId="0" applyFont="1" applyFill="1"/>
    <xf numFmtId="0" fontId="26" fillId="7" borderId="0" xfId="0" applyFont="1" applyFill="1"/>
    <xf numFmtId="0" fontId="26" fillId="0" borderId="0" xfId="0" applyFont="1"/>
    <xf numFmtId="0" fontId="3" fillId="7" borderId="0" xfId="0" applyFont="1" applyFill="1" applyAlignment="1">
      <alignment wrapText="1"/>
    </xf>
    <xf numFmtId="0" fontId="25" fillId="7" borderId="0" xfId="0" applyFont="1" applyFill="1" applyAlignment="1">
      <alignment wrapText="1"/>
    </xf>
    <xf numFmtId="0" fontId="0" fillId="0" borderId="0" xfId="0" applyAlignment="1">
      <alignment wrapText="1"/>
    </xf>
    <xf numFmtId="0" fontId="10" fillId="7" borderId="0" xfId="0" applyFont="1" applyFill="1" applyAlignment="1">
      <alignment wrapText="1"/>
    </xf>
    <xf numFmtId="0" fontId="28" fillId="7" borderId="0" xfId="0" applyFont="1" applyFill="1" applyAlignment="1">
      <alignment wrapText="1"/>
    </xf>
    <xf numFmtId="0" fontId="0" fillId="0" borderId="0" xfId="0" applyAlignment="1">
      <alignment vertical="top" wrapText="1"/>
    </xf>
    <xf numFmtId="0" fontId="3" fillId="7" borderId="0" xfId="0" applyFont="1" applyFill="1" applyAlignment="1">
      <alignment horizontal="left" vertical="top" wrapText="1"/>
    </xf>
  </cellXfs>
  <cellStyles count="1">
    <cellStyle name="Standard" xfId="0" builtinId="0"/>
  </cellStyles>
  <dxfs count="4">
    <dxf>
      <fill>
        <patternFill>
          <bgColor rgb="FFFF0000"/>
        </patternFill>
      </fill>
    </dxf>
    <dxf>
      <fill>
        <patternFill>
          <bgColor rgb="FFFF0000"/>
        </patternFill>
      </fill>
    </dxf>
    <dxf>
      <numFmt numFmtId="2" formatCode="0.00"/>
      <fill>
        <patternFill>
          <bgColor theme="0" tint="-0.14996795556505021"/>
        </patternFill>
      </fill>
    </dxf>
    <dxf>
      <font>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t.baintern.de\dfs\Users\ZenkeC002\AppData\Local\Microsoft\Windows\INetCache\Content.Outlook\YS7ADAGA\F_7_Gesamtstundenkontingent_1000_Verwendungsnachweis_2006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wendungsnachweis"/>
      <sheetName val="Hilfstabelle Echtverbrauch"/>
      <sheetName val="Beschreibung"/>
    </sheetNames>
    <sheetDataSet>
      <sheetData sheetId="0">
        <row r="1">
          <cell r="AI1" t="str">
            <v>Januar</v>
          </cell>
          <cell r="AR1" t="str">
            <v>Arbeitgeber</v>
          </cell>
        </row>
        <row r="2">
          <cell r="AI2" t="str">
            <v>Februar</v>
          </cell>
          <cell r="AR2" t="str">
            <v>Träger</v>
          </cell>
        </row>
        <row r="3">
          <cell r="AI3" t="str">
            <v>März</v>
          </cell>
          <cell r="AR3" t="str">
            <v>Arbeitnehmer</v>
          </cell>
        </row>
        <row r="4">
          <cell r="AI4" t="str">
            <v>April</v>
          </cell>
          <cell r="AR4" t="str">
            <v>Sonstiges</v>
          </cell>
        </row>
        <row r="5">
          <cell r="AI5" t="str">
            <v>Mai</v>
          </cell>
        </row>
        <row r="6">
          <cell r="AI6" t="str">
            <v>Juni</v>
          </cell>
        </row>
        <row r="7">
          <cell r="AI7" t="str">
            <v>Juli</v>
          </cell>
        </row>
        <row r="8">
          <cell r="AI8" t="str">
            <v>August</v>
          </cell>
        </row>
        <row r="9">
          <cell r="AI9" t="str">
            <v>September</v>
          </cell>
        </row>
        <row r="10">
          <cell r="AI10" t="str">
            <v>Oktober</v>
          </cell>
        </row>
        <row r="11">
          <cell r="AI11" t="str">
            <v>November</v>
          </cell>
        </row>
        <row r="12">
          <cell r="AI12" t="str">
            <v>Dezember</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2026"/>
  <sheetViews>
    <sheetView showGridLines="0" tabSelected="1" zoomScale="60" zoomScaleNormal="60" zoomScaleSheetLayoutView="50" workbookViewId="0">
      <selection activeCell="B7" sqref="B7:C7"/>
    </sheetView>
  </sheetViews>
  <sheetFormatPr baseColWidth="10" defaultColWidth="18.125" defaultRowHeight="14.25" x14ac:dyDescent="0.2"/>
  <cols>
    <col min="1" max="1" width="21.75" style="3" customWidth="1"/>
    <col min="2" max="3" width="40.625" style="3" customWidth="1"/>
    <col min="4" max="4" width="27.625" style="3" customWidth="1"/>
    <col min="5" max="5" width="18" style="3" customWidth="1"/>
    <col min="6" max="6" width="24.125" style="3" customWidth="1"/>
    <col min="7" max="7" width="17.875" style="3" customWidth="1"/>
    <col min="8" max="8" width="21.625" style="3" customWidth="1"/>
    <col min="9" max="9" width="20.75" style="3" customWidth="1"/>
    <col min="10" max="10" width="16.625" style="3" customWidth="1"/>
    <col min="11" max="11" width="95.375" style="3" customWidth="1"/>
    <col min="12" max="12" width="15.5" style="3" customWidth="1"/>
    <col min="13" max="18" width="10" style="3" customWidth="1"/>
    <col min="19" max="19" width="18.125" style="3"/>
    <col min="20" max="21" width="10" style="3" customWidth="1"/>
    <col min="22" max="22" width="23.25" style="3" customWidth="1"/>
    <col min="23" max="23" width="1" style="3" hidden="1" customWidth="1"/>
    <col min="24" max="24" width="15" style="3" hidden="1" customWidth="1"/>
    <col min="25" max="26" width="0.25" style="3" hidden="1" customWidth="1"/>
    <col min="27" max="27" width="13.75" style="3" hidden="1" customWidth="1"/>
    <col min="28" max="28" width="0.375" style="3" hidden="1" customWidth="1"/>
    <col min="29" max="29" width="14" style="3" hidden="1" customWidth="1"/>
    <col min="30" max="30" width="0.25" style="3" hidden="1" customWidth="1"/>
    <col min="31" max="31" width="10" style="3" hidden="1" customWidth="1"/>
    <col min="32" max="32" width="15.875" style="3" hidden="1" customWidth="1"/>
    <col min="33" max="33" width="26.5" style="3" customWidth="1"/>
    <col min="34" max="34" width="10" style="3" customWidth="1"/>
    <col min="35" max="35" width="17.625" style="3" customWidth="1"/>
    <col min="36" max="37" width="10" style="3" customWidth="1"/>
    <col min="38" max="38" width="10" style="95" hidden="1" customWidth="1"/>
    <col min="39" max="41" width="10" style="3" customWidth="1"/>
    <col min="42" max="16384" width="18.125" style="3"/>
  </cols>
  <sheetData>
    <row r="1" spans="1:38" s="43" customFormat="1" ht="45.75" customHeight="1" x14ac:dyDescent="0.2">
      <c r="A1" s="146" t="s">
        <v>32</v>
      </c>
      <c r="B1" s="146"/>
      <c r="C1" s="146"/>
      <c r="D1" s="146"/>
      <c r="E1" s="146"/>
      <c r="F1" s="146"/>
      <c r="G1" s="146"/>
      <c r="H1" s="146"/>
      <c r="I1" s="146"/>
      <c r="J1" s="146"/>
      <c r="K1" s="146"/>
      <c r="L1" s="45"/>
      <c r="M1" s="45"/>
      <c r="AL1" s="94"/>
    </row>
    <row r="4" spans="1:38" ht="15" thickBot="1" x14ac:dyDescent="0.25"/>
    <row r="5" spans="1:38" ht="36" customHeight="1" x14ac:dyDescent="0.2">
      <c r="A5" s="1"/>
      <c r="B5" s="1"/>
      <c r="C5" s="1"/>
      <c r="H5" s="1"/>
      <c r="J5" s="149" t="s">
        <v>29</v>
      </c>
      <c r="K5" s="150"/>
      <c r="L5" s="151"/>
      <c r="W5" s="4" t="s">
        <v>0</v>
      </c>
      <c r="X5" s="4">
        <v>1</v>
      </c>
      <c r="Y5" s="4">
        <v>2020</v>
      </c>
      <c r="Z5" s="5" t="s">
        <v>1</v>
      </c>
      <c r="AA5" s="6">
        <v>1</v>
      </c>
      <c r="AB5" s="5" t="s">
        <v>2</v>
      </c>
      <c r="AC5" s="4" t="s">
        <v>0</v>
      </c>
      <c r="AD5" s="7">
        <v>1</v>
      </c>
      <c r="AE5" s="5">
        <v>1</v>
      </c>
      <c r="AF5" s="5" t="s">
        <v>3</v>
      </c>
      <c r="AG5" s="5"/>
    </row>
    <row r="6" spans="1:38" ht="36" customHeight="1" thickBot="1" x14ac:dyDescent="0.25">
      <c r="A6" s="1"/>
      <c r="B6" s="2"/>
      <c r="E6"/>
      <c r="F6"/>
      <c r="G6"/>
      <c r="H6"/>
      <c r="J6" s="152"/>
      <c r="K6" s="153"/>
      <c r="L6" s="154"/>
      <c r="W6" s="4"/>
      <c r="X6" s="4"/>
      <c r="Y6" s="4"/>
      <c r="Z6" s="5"/>
      <c r="AA6" s="6"/>
      <c r="AB6" s="5"/>
      <c r="AC6" s="4"/>
      <c r="AD6" s="7"/>
      <c r="AE6" s="5"/>
      <c r="AF6" s="5"/>
      <c r="AG6" s="5"/>
    </row>
    <row r="7" spans="1:38" ht="36" customHeight="1" thickBot="1" x14ac:dyDescent="0.25">
      <c r="A7" s="98" t="s">
        <v>11</v>
      </c>
      <c r="B7" s="163"/>
      <c r="C7" s="164"/>
      <c r="D7" s="40"/>
      <c r="E7" s="144" t="s">
        <v>91</v>
      </c>
      <c r="F7" s="145"/>
      <c r="G7"/>
      <c r="H7"/>
      <c r="J7" s="156" t="s">
        <v>30</v>
      </c>
      <c r="K7" s="157"/>
      <c r="L7" s="127"/>
      <c r="P7" s="147"/>
      <c r="Q7" s="148"/>
      <c r="W7" s="4"/>
      <c r="X7" s="4"/>
      <c r="Y7" s="4"/>
      <c r="Z7" s="5"/>
      <c r="AA7" s="6"/>
      <c r="AB7" s="5"/>
      <c r="AC7" s="4"/>
      <c r="AD7" s="7"/>
      <c r="AE7" s="5"/>
      <c r="AF7" s="5"/>
      <c r="AG7" s="5"/>
    </row>
    <row r="8" spans="1:38" ht="36" customHeight="1" thickBot="1" x14ac:dyDescent="0.25">
      <c r="A8" s="99" t="s">
        <v>12</v>
      </c>
      <c r="B8" s="161"/>
      <c r="C8" s="162"/>
      <c r="D8" s="40"/>
      <c r="E8" s="125"/>
      <c r="F8" s="126"/>
      <c r="G8" s="40"/>
      <c r="J8" s="158" t="s">
        <v>33</v>
      </c>
      <c r="K8" s="159"/>
      <c r="L8" s="85">
        <f>SUM(F27:F526)</f>
        <v>0</v>
      </c>
      <c r="P8" s="148"/>
      <c r="Q8" s="148"/>
      <c r="W8" s="4"/>
      <c r="X8" s="4"/>
      <c r="Y8" s="4"/>
      <c r="Z8" s="5"/>
      <c r="AA8" s="6"/>
      <c r="AB8" s="5"/>
      <c r="AC8" s="4"/>
      <c r="AD8" s="7"/>
      <c r="AE8" s="5"/>
      <c r="AF8" s="5"/>
      <c r="AG8" s="5"/>
    </row>
    <row r="9" spans="1:38" ht="36" customHeight="1" x14ac:dyDescent="0.2">
      <c r="A9" s="99" t="s">
        <v>5</v>
      </c>
      <c r="B9" s="161"/>
      <c r="C9" s="162"/>
      <c r="D9" s="40"/>
      <c r="E9" s="40"/>
      <c r="F9" s="40"/>
      <c r="G9" s="40"/>
      <c r="J9" s="160"/>
      <c r="K9" s="160"/>
      <c r="L9" s="68"/>
      <c r="P9" s="148"/>
      <c r="Q9" s="148"/>
      <c r="W9" s="4"/>
      <c r="X9" s="4"/>
      <c r="Y9" s="4"/>
      <c r="Z9" s="5"/>
      <c r="AA9" s="6"/>
      <c r="AB9" s="5"/>
      <c r="AC9" s="4"/>
      <c r="AD9" s="7"/>
      <c r="AE9" s="5"/>
      <c r="AF9" s="5"/>
      <c r="AG9" s="5"/>
    </row>
    <row r="10" spans="1:38" ht="36" customHeight="1" x14ac:dyDescent="0.2">
      <c r="A10" s="99" t="s">
        <v>19</v>
      </c>
      <c r="B10" s="161"/>
      <c r="C10" s="162"/>
      <c r="D10" s="40"/>
      <c r="E10" s="40"/>
      <c r="F10" s="78"/>
      <c r="G10" s="40"/>
      <c r="H10" s="43"/>
      <c r="J10" s="155"/>
      <c r="K10" s="155"/>
      <c r="L10" s="69"/>
      <c r="P10" s="148"/>
      <c r="Q10" s="148"/>
      <c r="W10" s="4"/>
      <c r="X10" s="4"/>
      <c r="Y10" s="4"/>
      <c r="Z10" s="5"/>
      <c r="AA10" s="6"/>
      <c r="AB10" s="5"/>
      <c r="AC10" s="4"/>
      <c r="AD10" s="7"/>
      <c r="AE10" s="5"/>
      <c r="AF10" s="5"/>
      <c r="AG10" s="5"/>
    </row>
    <row r="11" spans="1:38" ht="36" customHeight="1" x14ac:dyDescent="0.3">
      <c r="A11" s="99" t="s">
        <v>16</v>
      </c>
      <c r="B11" s="161"/>
      <c r="C11" s="162"/>
      <c r="D11" s="59"/>
      <c r="E11" s="104"/>
      <c r="F11" s="105"/>
      <c r="G11" s="106"/>
      <c r="H11" s="97"/>
      <c r="I11" s="13"/>
      <c r="J11" s="155"/>
      <c r="K11" s="155"/>
      <c r="L11" s="69"/>
      <c r="P11" s="148"/>
      <c r="Q11" s="148"/>
      <c r="W11" s="4"/>
      <c r="X11" s="4"/>
      <c r="Y11" s="4"/>
      <c r="Z11" s="5"/>
      <c r="AA11" s="6"/>
      <c r="AB11" s="5"/>
      <c r="AC11" s="4"/>
      <c r="AD11" s="7"/>
      <c r="AE11" s="5"/>
      <c r="AF11" s="5"/>
      <c r="AG11" s="5"/>
    </row>
    <row r="12" spans="1:38" ht="36" customHeight="1" thickBot="1" x14ac:dyDescent="0.25">
      <c r="A12" s="100" t="s">
        <v>46</v>
      </c>
      <c r="B12" s="173"/>
      <c r="C12" s="174"/>
      <c r="D12" s="19"/>
      <c r="N12" s="14"/>
      <c r="O12" s="15"/>
      <c r="W12" s="4"/>
      <c r="X12" s="4"/>
      <c r="Y12" s="4"/>
      <c r="Z12" s="5"/>
      <c r="AA12" s="6"/>
      <c r="AB12" s="5"/>
      <c r="AC12" s="4"/>
      <c r="AD12" s="7"/>
      <c r="AE12" s="5"/>
      <c r="AF12" s="5"/>
      <c r="AG12" s="5"/>
    </row>
    <row r="13" spans="1:38" ht="36" customHeight="1" x14ac:dyDescent="0.2">
      <c r="A13" s="97"/>
      <c r="B13" s="182"/>
      <c r="C13" s="182"/>
      <c r="D13" s="19"/>
      <c r="G13" s="67" t="s">
        <v>31</v>
      </c>
      <c r="H13" s="133"/>
      <c r="I13" s="133"/>
      <c r="J13" s="133"/>
      <c r="K13" s="133"/>
      <c r="L13" s="133"/>
      <c r="N13" s="14"/>
      <c r="O13" s="15"/>
      <c r="W13" s="4"/>
      <c r="X13" s="4"/>
      <c r="Y13" s="4"/>
      <c r="Z13" s="5"/>
      <c r="AA13" s="6"/>
      <c r="AB13" s="5"/>
      <c r="AC13" s="4"/>
      <c r="AD13" s="7"/>
      <c r="AE13" s="5"/>
      <c r="AF13" s="5"/>
      <c r="AG13" s="5"/>
    </row>
    <row r="14" spans="1:38" ht="55.5" customHeight="1" x14ac:dyDescent="0.2">
      <c r="A14" s="178"/>
      <c r="B14" s="179"/>
      <c r="C14" s="30"/>
      <c r="D14" s="30"/>
      <c r="G14" s="67"/>
      <c r="H14" s="172" t="s">
        <v>94</v>
      </c>
      <c r="I14" s="172"/>
      <c r="J14" s="172"/>
      <c r="K14" s="172"/>
      <c r="L14" s="172"/>
      <c r="N14" s="14"/>
      <c r="O14" s="15"/>
      <c r="R14" s="180"/>
      <c r="S14" s="180"/>
      <c r="T14" s="165"/>
      <c r="U14" s="165"/>
      <c r="V14" s="165"/>
      <c r="W14" s="165"/>
      <c r="X14" s="4"/>
      <c r="Y14" s="4"/>
      <c r="Z14" s="5"/>
      <c r="AA14" s="6"/>
      <c r="AB14" s="5"/>
      <c r="AC14" s="4"/>
      <c r="AD14" s="7"/>
      <c r="AE14" s="5"/>
      <c r="AF14" s="5"/>
      <c r="AG14" s="5"/>
    </row>
    <row r="15" spans="1:38" ht="72.75" customHeight="1" thickBot="1" x14ac:dyDescent="0.25">
      <c r="F15" s="4"/>
      <c r="G15" s="103"/>
      <c r="H15" s="172" t="s">
        <v>101</v>
      </c>
      <c r="I15" s="172"/>
      <c r="J15" s="172"/>
      <c r="K15" s="172"/>
      <c r="L15" s="172"/>
      <c r="N15" s="42"/>
      <c r="O15" s="15"/>
      <c r="R15" s="62"/>
      <c r="S15" s="64"/>
      <c r="T15" s="24"/>
      <c r="U15" s="63"/>
      <c r="V15" s="24"/>
      <c r="W15" s="63"/>
      <c r="X15" s="4"/>
      <c r="Y15" s="4"/>
      <c r="Z15" s="5"/>
      <c r="AA15" s="6"/>
      <c r="AB15" s="5"/>
      <c r="AC15" s="4"/>
      <c r="AD15" s="7"/>
      <c r="AE15" s="5"/>
      <c r="AF15" s="5"/>
      <c r="AG15" s="5"/>
    </row>
    <row r="16" spans="1:38" ht="58.7" customHeight="1" x14ac:dyDescent="0.25">
      <c r="A16" s="166" t="s">
        <v>22</v>
      </c>
      <c r="B16" s="167"/>
      <c r="C16" s="168" t="s">
        <v>17</v>
      </c>
      <c r="D16" s="169"/>
      <c r="E16" s="168" t="s">
        <v>18</v>
      </c>
      <c r="F16" s="170"/>
      <c r="G16" s="65"/>
      <c r="H16" s="172"/>
      <c r="I16" s="172"/>
      <c r="J16" s="172"/>
      <c r="K16" s="172"/>
      <c r="L16" s="172"/>
      <c r="N16" s="14"/>
      <c r="O16" s="15"/>
      <c r="W16" s="4"/>
      <c r="X16" s="4"/>
      <c r="Y16" s="4"/>
      <c r="Z16" s="5"/>
      <c r="AA16" s="6"/>
      <c r="AB16" s="5"/>
      <c r="AC16" s="4"/>
      <c r="AD16" s="7"/>
      <c r="AE16" s="5"/>
      <c r="AF16" s="5"/>
      <c r="AG16" s="5"/>
    </row>
    <row r="17" spans="1:38" ht="71.45" customHeight="1" thickBot="1" x14ac:dyDescent="0.3">
      <c r="A17" s="128"/>
      <c r="B17" s="84">
        <v>1</v>
      </c>
      <c r="C17" s="81">
        <f>ROUNDUP(A17*0.7,0)</f>
        <v>0</v>
      </c>
      <c r="D17" s="82">
        <v>0.7</v>
      </c>
      <c r="E17" s="81">
        <f>ROUNDUP(A17*1.2,0)</f>
        <v>0</v>
      </c>
      <c r="F17" s="83">
        <v>1.2</v>
      </c>
      <c r="G17" s="65"/>
      <c r="H17" s="171" t="s">
        <v>81</v>
      </c>
      <c r="I17" s="171"/>
      <c r="J17" s="171"/>
      <c r="K17" s="171"/>
      <c r="L17" s="171"/>
      <c r="M17" s="44"/>
      <c r="N17" s="44"/>
      <c r="O17" s="15"/>
      <c r="W17" s="4"/>
      <c r="X17" s="4"/>
      <c r="Y17" s="4"/>
      <c r="Z17" s="5"/>
      <c r="AA17" s="6"/>
      <c r="AB17" s="5"/>
      <c r="AC17" s="4"/>
      <c r="AD17" s="7"/>
      <c r="AE17" s="5"/>
      <c r="AF17" s="5"/>
      <c r="AG17" s="5"/>
    </row>
    <row r="18" spans="1:38" ht="30.2" customHeight="1" x14ac:dyDescent="0.2">
      <c r="G18" s="66"/>
      <c r="H18" s="171"/>
      <c r="I18" s="171"/>
      <c r="J18" s="171"/>
      <c r="K18" s="171"/>
      <c r="L18" s="171"/>
      <c r="M18" s="46"/>
      <c r="N18" s="46"/>
      <c r="O18" s="44"/>
      <c r="P18" s="21"/>
      <c r="Q18" s="20"/>
      <c r="W18" s="4"/>
      <c r="X18" s="4"/>
      <c r="Y18" s="4"/>
      <c r="Z18" s="5"/>
      <c r="AA18" s="6"/>
      <c r="AB18" s="5"/>
      <c r="AC18" s="4"/>
      <c r="AD18" s="7"/>
      <c r="AE18" s="5"/>
      <c r="AF18" s="5"/>
      <c r="AG18" s="5"/>
    </row>
    <row r="19" spans="1:38" ht="30.2" customHeight="1" thickBot="1" x14ac:dyDescent="0.25">
      <c r="A19" s="32"/>
      <c r="B19" s="33"/>
      <c r="C19" s="30"/>
      <c r="D19" s="30"/>
      <c r="G19" s="66"/>
      <c r="H19" s="66"/>
      <c r="I19" s="66"/>
      <c r="J19" s="66"/>
      <c r="K19" s="66"/>
      <c r="L19" s="66"/>
      <c r="M19" s="46"/>
      <c r="N19" s="46"/>
      <c r="O19" s="44"/>
      <c r="P19" s="21"/>
      <c r="Q19" s="20"/>
      <c r="W19" s="4"/>
      <c r="X19" s="4"/>
      <c r="Y19" s="4"/>
      <c r="Z19" s="5"/>
      <c r="AA19" s="6"/>
      <c r="AB19" s="5"/>
      <c r="AC19" s="4"/>
      <c r="AD19" s="7"/>
      <c r="AE19" s="5"/>
      <c r="AF19" s="5"/>
      <c r="AG19" s="5"/>
    </row>
    <row r="20" spans="1:38" ht="45" x14ac:dyDescent="0.2">
      <c r="A20" s="32"/>
      <c r="B20" s="181"/>
      <c r="C20" s="181"/>
      <c r="D20" s="181"/>
      <c r="E20" s="107" t="s">
        <v>43</v>
      </c>
      <c r="F20" s="108" t="s">
        <v>44</v>
      </c>
      <c r="G20" s="108" t="s">
        <v>88</v>
      </c>
      <c r="H20" s="108" t="s">
        <v>89</v>
      </c>
      <c r="I20" s="108" t="s">
        <v>90</v>
      </c>
      <c r="J20" s="109" t="s">
        <v>89</v>
      </c>
      <c r="K20" s="66"/>
      <c r="L20" s="66"/>
      <c r="M20" s="46"/>
      <c r="N20" s="46"/>
      <c r="O20" s="44"/>
      <c r="P20" s="21"/>
      <c r="Q20" s="20"/>
      <c r="W20" s="4"/>
      <c r="X20" s="4"/>
      <c r="Y20" s="4"/>
      <c r="Z20" s="5"/>
      <c r="AA20" s="6"/>
      <c r="AB20" s="5"/>
      <c r="AC20" s="4"/>
      <c r="AD20" s="7"/>
      <c r="AE20" s="5"/>
      <c r="AF20" s="5"/>
      <c r="AG20" s="5"/>
    </row>
    <row r="21" spans="1:38" ht="30.2" customHeight="1" thickBot="1" x14ac:dyDescent="0.25">
      <c r="A21" s="34"/>
      <c r="B21" s="181"/>
      <c r="C21" s="181"/>
      <c r="D21" s="181"/>
      <c r="E21" s="110">
        <f>SUM(E27:E725)</f>
        <v>0</v>
      </c>
      <c r="F21" s="111">
        <f>SUM(F27:F725)</f>
        <v>0</v>
      </c>
      <c r="G21" s="111">
        <f t="shared" ref="G21:J21" si="0">SUM(G27:G725)</f>
        <v>0</v>
      </c>
      <c r="H21" s="111">
        <f t="shared" si="0"/>
        <v>0</v>
      </c>
      <c r="I21" s="111">
        <f t="shared" si="0"/>
        <v>0</v>
      </c>
      <c r="J21" s="112">
        <f t="shared" si="0"/>
        <v>0</v>
      </c>
      <c r="K21" s="46"/>
      <c r="L21" s="46"/>
      <c r="M21" s="46"/>
      <c r="N21" s="46"/>
      <c r="O21" s="44"/>
      <c r="P21" s="21"/>
      <c r="Q21" s="20"/>
      <c r="W21" s="4"/>
      <c r="X21" s="4"/>
      <c r="Y21" s="4"/>
      <c r="Z21" s="5"/>
      <c r="AA21" s="6"/>
      <c r="AB21" s="5"/>
      <c r="AC21" s="4"/>
      <c r="AD21" s="7"/>
      <c r="AE21" s="5"/>
      <c r="AF21" s="5"/>
      <c r="AG21" s="5"/>
    </row>
    <row r="22" spans="1:38" ht="23.1" customHeight="1" x14ac:dyDescent="0.2">
      <c r="A22" s="22"/>
      <c r="B22" s="181"/>
      <c r="C22" s="181"/>
      <c r="D22" s="181"/>
      <c r="J22" s="46"/>
      <c r="K22" s="46"/>
      <c r="L22" s="46"/>
      <c r="M22" s="46"/>
      <c r="N22" s="46"/>
      <c r="O22" s="44"/>
      <c r="W22" s="4"/>
      <c r="X22" s="4"/>
      <c r="Y22" s="4"/>
      <c r="Z22" s="5"/>
      <c r="AA22" s="8"/>
      <c r="AB22" s="5"/>
      <c r="AC22" s="4"/>
      <c r="AD22" s="7"/>
      <c r="AE22" s="5"/>
      <c r="AF22" s="5"/>
      <c r="AG22" s="5"/>
    </row>
    <row r="23" spans="1:38" ht="22.7" customHeight="1" thickBot="1" x14ac:dyDescent="0.25">
      <c r="B23" s="181"/>
      <c r="C23" s="181"/>
      <c r="D23" s="181"/>
      <c r="J23" s="46"/>
      <c r="K23" s="46"/>
      <c r="L23" s="46"/>
      <c r="M23" s="46"/>
      <c r="N23" s="46"/>
      <c r="O23" s="44"/>
      <c r="W23" s="4"/>
      <c r="X23" s="4"/>
      <c r="Y23" s="4"/>
      <c r="Z23" s="5"/>
      <c r="AA23" s="8"/>
      <c r="AB23" s="5"/>
      <c r="AC23" s="4"/>
      <c r="AD23" s="7"/>
      <c r="AE23" s="5"/>
      <c r="AF23" s="5"/>
      <c r="AG23" s="5"/>
    </row>
    <row r="24" spans="1:38" s="10" customFormat="1" ht="25.5" customHeight="1" thickBot="1" x14ac:dyDescent="0.25">
      <c r="F24" s="175" t="s">
        <v>25</v>
      </c>
      <c r="G24" s="176"/>
      <c r="H24" s="176"/>
      <c r="I24" s="176"/>
      <c r="J24" s="177"/>
      <c r="W24" s="4" t="s">
        <v>4</v>
      </c>
      <c r="X24" s="4">
        <v>12</v>
      </c>
      <c r="Y24" s="9"/>
      <c r="Z24" s="9"/>
      <c r="AA24" s="9"/>
      <c r="AB24" s="9"/>
      <c r="AC24" s="4" t="s">
        <v>4</v>
      </c>
      <c r="AD24" s="7">
        <v>12</v>
      </c>
      <c r="AE24" s="9"/>
      <c r="AF24" s="9"/>
      <c r="AG24" s="9"/>
      <c r="AL24" s="69"/>
    </row>
    <row r="25" spans="1:38" s="10" customFormat="1" ht="75.2" customHeight="1" x14ac:dyDescent="0.2">
      <c r="A25" s="47" t="s">
        <v>5</v>
      </c>
      <c r="B25" s="48" t="s">
        <v>6</v>
      </c>
      <c r="C25" s="48" t="s">
        <v>7</v>
      </c>
      <c r="D25" s="48" t="s">
        <v>8</v>
      </c>
      <c r="E25" s="49" t="s">
        <v>26</v>
      </c>
      <c r="F25" s="50" t="s">
        <v>25</v>
      </c>
      <c r="G25" s="51" t="s">
        <v>10</v>
      </c>
      <c r="H25" s="50" t="s">
        <v>9</v>
      </c>
      <c r="I25" s="50" t="s">
        <v>13</v>
      </c>
      <c r="J25" s="50" t="s">
        <v>9</v>
      </c>
      <c r="K25" s="52" t="s">
        <v>14</v>
      </c>
      <c r="X25" s="2"/>
      <c r="AL25" s="69"/>
    </row>
    <row r="26" spans="1:38" s="10" customFormat="1" ht="13.7" customHeight="1" x14ac:dyDescent="0.2">
      <c r="A26" s="53">
        <v>1</v>
      </c>
      <c r="B26" s="61">
        <v>2</v>
      </c>
      <c r="C26" s="61">
        <v>3</v>
      </c>
      <c r="D26" s="54">
        <v>4</v>
      </c>
      <c r="E26" s="54">
        <v>5</v>
      </c>
      <c r="F26" s="54">
        <v>6</v>
      </c>
      <c r="G26" s="54">
        <v>7</v>
      </c>
      <c r="H26" s="54">
        <v>8</v>
      </c>
      <c r="I26" s="54">
        <v>9</v>
      </c>
      <c r="J26" s="54">
        <v>10</v>
      </c>
      <c r="K26" s="54">
        <v>11</v>
      </c>
      <c r="AL26" s="69"/>
    </row>
    <row r="27" spans="1:38" s="10" customFormat="1" ht="24.95" customHeight="1" x14ac:dyDescent="0.2">
      <c r="A27" s="55">
        <v>1</v>
      </c>
      <c r="B27" s="129"/>
      <c r="C27" s="129"/>
      <c r="D27" s="130"/>
      <c r="E27" s="80">
        <f>(SuF!N19+SuF!M19+SuF!L19+SuF!K19+SuF!J19+SuF!I19+SuF!H19+SuF!G19)*0.75</f>
        <v>0</v>
      </c>
      <c r="F27" s="80">
        <f>G27+I27</f>
        <v>0</v>
      </c>
      <c r="G27" s="113"/>
      <c r="H27" s="113"/>
      <c r="I27" s="113"/>
      <c r="J27" s="113"/>
      <c r="K27" s="131"/>
      <c r="V27" s="3"/>
      <c r="W27" s="3"/>
      <c r="X27" s="3"/>
      <c r="Y27" s="3"/>
      <c r="Z27" s="3"/>
      <c r="AA27" s="3"/>
      <c r="AE27" s="3"/>
      <c r="AF27" s="3"/>
      <c r="AG27" s="3"/>
      <c r="AL27" s="69">
        <v>0.25</v>
      </c>
    </row>
    <row r="28" spans="1:38" s="10" customFormat="1" ht="24.95" customHeight="1" x14ac:dyDescent="0.2">
      <c r="A28" s="55">
        <v>2</v>
      </c>
      <c r="B28" s="129"/>
      <c r="C28" s="129"/>
      <c r="D28" s="130"/>
      <c r="E28" s="80">
        <f>(SuF!N20+SuF!M20+SuF!L20+SuF!K20+SuF!J20+SuF!I20+SuF!H20+SuF!G20)*0.75</f>
        <v>0</v>
      </c>
      <c r="F28" s="80">
        <f t="shared" ref="F28:F91" si="1">G28+I28</f>
        <v>0</v>
      </c>
      <c r="G28" s="113"/>
      <c r="H28" s="113"/>
      <c r="I28" s="113"/>
      <c r="J28" s="113"/>
      <c r="K28" s="131"/>
      <c r="V28" s="3"/>
      <c r="W28" s="3"/>
      <c r="X28" s="3"/>
      <c r="Y28" s="3"/>
      <c r="Z28" s="3"/>
      <c r="AA28" s="3"/>
      <c r="AE28" s="3"/>
      <c r="AF28" s="3"/>
      <c r="AG28" s="3"/>
      <c r="AL28" s="69">
        <v>0.5</v>
      </c>
    </row>
    <row r="29" spans="1:38" s="10" customFormat="1" ht="24.95" customHeight="1" x14ac:dyDescent="0.2">
      <c r="A29" s="55">
        <v>3</v>
      </c>
      <c r="B29" s="129"/>
      <c r="C29" s="129"/>
      <c r="D29" s="130"/>
      <c r="E29" s="80">
        <f>(SuF!N21+SuF!M21+SuF!L21+SuF!K21+SuF!J21+SuF!I21+SuF!H21+SuF!G21)*0.75</f>
        <v>0</v>
      </c>
      <c r="F29" s="80">
        <f t="shared" si="1"/>
        <v>0</v>
      </c>
      <c r="G29" s="113"/>
      <c r="H29" s="113"/>
      <c r="I29" s="113"/>
      <c r="J29" s="113"/>
      <c r="K29" s="131"/>
      <c r="V29" s="3"/>
      <c r="W29" s="3"/>
      <c r="X29" s="3"/>
      <c r="Y29" s="3"/>
      <c r="Z29" s="3"/>
      <c r="AA29" s="3"/>
      <c r="AE29" s="3"/>
      <c r="AF29" s="3"/>
      <c r="AG29" s="3"/>
      <c r="AL29" s="69">
        <v>0.75</v>
      </c>
    </row>
    <row r="30" spans="1:38" s="10" customFormat="1" ht="24.95" customHeight="1" x14ac:dyDescent="0.2">
      <c r="A30" s="55">
        <v>4</v>
      </c>
      <c r="B30" s="129"/>
      <c r="C30" s="129"/>
      <c r="D30" s="130"/>
      <c r="E30" s="80">
        <f>(SuF!N22+SuF!M22+SuF!L22+SuF!K22+SuF!J22+SuF!I22+SuF!H22+SuF!G22)*0.75</f>
        <v>0</v>
      </c>
      <c r="F30" s="80">
        <f t="shared" si="1"/>
        <v>0</v>
      </c>
      <c r="G30" s="113"/>
      <c r="H30" s="113"/>
      <c r="I30" s="113"/>
      <c r="J30" s="113"/>
      <c r="K30" s="131"/>
      <c r="V30" s="3"/>
      <c r="W30" s="3"/>
      <c r="X30" s="3"/>
      <c r="Y30" s="3"/>
      <c r="Z30" s="3"/>
      <c r="AA30" s="3"/>
      <c r="AE30" s="3"/>
      <c r="AF30" s="3"/>
      <c r="AG30" s="3"/>
      <c r="AL30" s="69">
        <v>1</v>
      </c>
    </row>
    <row r="31" spans="1:38" s="10" customFormat="1" ht="24.95" customHeight="1" x14ac:dyDescent="0.2">
      <c r="A31" s="55">
        <v>5</v>
      </c>
      <c r="B31" s="129"/>
      <c r="C31" s="129"/>
      <c r="D31" s="130"/>
      <c r="E31" s="80">
        <f>(SuF!N23+SuF!M23+SuF!L23+SuF!K23+SuF!J23+SuF!I23+SuF!H23+SuF!G23)*0.75</f>
        <v>0</v>
      </c>
      <c r="F31" s="80">
        <f t="shared" si="1"/>
        <v>0</v>
      </c>
      <c r="G31" s="113"/>
      <c r="H31" s="113"/>
      <c r="I31" s="113"/>
      <c r="J31" s="113"/>
      <c r="K31" s="131"/>
      <c r="V31" s="3"/>
      <c r="W31" s="3"/>
      <c r="X31" s="3"/>
      <c r="Y31" s="3"/>
      <c r="Z31" s="3"/>
      <c r="AA31" s="3"/>
      <c r="AE31" s="3"/>
      <c r="AF31" s="3"/>
      <c r="AG31" s="3"/>
      <c r="AL31" s="69">
        <v>1.25</v>
      </c>
    </row>
    <row r="32" spans="1:38" s="10" customFormat="1" ht="24.95" customHeight="1" x14ac:dyDescent="0.2">
      <c r="A32" s="55">
        <v>6</v>
      </c>
      <c r="B32" s="129"/>
      <c r="C32" s="129"/>
      <c r="D32" s="130"/>
      <c r="E32" s="80">
        <f>(SuF!N24+SuF!M24+SuF!L24+SuF!K24+SuF!J24+SuF!I24+SuF!H24+SuF!G24)*0.75</f>
        <v>0</v>
      </c>
      <c r="F32" s="80">
        <f t="shared" si="1"/>
        <v>0</v>
      </c>
      <c r="G32" s="113"/>
      <c r="H32" s="113"/>
      <c r="I32" s="113"/>
      <c r="J32" s="113"/>
      <c r="K32" s="131"/>
      <c r="V32" s="3"/>
      <c r="W32" s="3"/>
      <c r="X32" s="3"/>
      <c r="Y32" s="3"/>
      <c r="Z32" s="3"/>
      <c r="AA32" s="3"/>
      <c r="AE32" s="3"/>
      <c r="AF32" s="3"/>
      <c r="AG32" s="3"/>
      <c r="AL32" s="69">
        <v>1.5</v>
      </c>
    </row>
    <row r="33" spans="1:38" s="10" customFormat="1" ht="24.95" customHeight="1" x14ac:dyDescent="0.2">
      <c r="A33" s="55">
        <v>7</v>
      </c>
      <c r="B33" s="129"/>
      <c r="C33" s="129"/>
      <c r="D33" s="130"/>
      <c r="E33" s="80">
        <f>(SuF!N25+SuF!M25+SuF!L25+SuF!K25+SuF!J25+SuF!I25+SuF!H25+SuF!G25)*0.75</f>
        <v>0</v>
      </c>
      <c r="F33" s="80">
        <f t="shared" si="1"/>
        <v>0</v>
      </c>
      <c r="G33" s="113"/>
      <c r="H33" s="113"/>
      <c r="I33" s="113"/>
      <c r="J33" s="113"/>
      <c r="K33" s="131"/>
      <c r="V33" s="3"/>
      <c r="W33" s="3"/>
      <c r="X33" s="3"/>
      <c r="Y33" s="3"/>
      <c r="Z33" s="3"/>
      <c r="AA33" s="3"/>
      <c r="AE33" s="3"/>
      <c r="AF33" s="3"/>
      <c r="AG33" s="3"/>
      <c r="AL33" s="69">
        <v>1.75</v>
      </c>
    </row>
    <row r="34" spans="1:38" s="10" customFormat="1" ht="24.95" customHeight="1" x14ac:dyDescent="0.2">
      <c r="A34" s="55">
        <v>8</v>
      </c>
      <c r="B34" s="129"/>
      <c r="C34" s="129"/>
      <c r="D34" s="130"/>
      <c r="E34" s="80">
        <f>(SuF!N26+SuF!M26+SuF!L26+SuF!K26+SuF!J26+SuF!I26+SuF!H26+SuF!G26)*0.75</f>
        <v>0</v>
      </c>
      <c r="F34" s="80">
        <f t="shared" si="1"/>
        <v>0</v>
      </c>
      <c r="G34" s="113"/>
      <c r="H34" s="113"/>
      <c r="I34" s="113"/>
      <c r="J34" s="113"/>
      <c r="K34" s="131"/>
      <c r="V34" s="3"/>
      <c r="W34" s="3"/>
      <c r="X34" s="3"/>
      <c r="Y34" s="3"/>
      <c r="Z34" s="3"/>
      <c r="AA34" s="3"/>
      <c r="AE34" s="3"/>
      <c r="AF34" s="3"/>
      <c r="AG34" s="3"/>
      <c r="AL34" s="69">
        <v>2</v>
      </c>
    </row>
    <row r="35" spans="1:38" s="10" customFormat="1" ht="24.95" customHeight="1" x14ac:dyDescent="0.2">
      <c r="A35" s="55">
        <v>9</v>
      </c>
      <c r="B35" s="129"/>
      <c r="C35" s="129"/>
      <c r="D35" s="130"/>
      <c r="E35" s="80">
        <f>(SuF!N27+SuF!M27+SuF!L27+SuF!K27+SuF!J27+SuF!I27+SuF!H27+SuF!G27)*0.75</f>
        <v>0</v>
      </c>
      <c r="F35" s="80">
        <f t="shared" si="1"/>
        <v>0</v>
      </c>
      <c r="G35" s="113"/>
      <c r="H35" s="113"/>
      <c r="I35" s="113"/>
      <c r="J35" s="113"/>
      <c r="K35" s="131"/>
      <c r="V35" s="3"/>
      <c r="W35" s="3"/>
      <c r="X35" s="3"/>
      <c r="Y35" s="3"/>
      <c r="Z35" s="3"/>
      <c r="AA35" s="3"/>
      <c r="AE35" s="3"/>
      <c r="AF35" s="3"/>
      <c r="AG35" s="3"/>
      <c r="AL35" s="69">
        <v>2.25</v>
      </c>
    </row>
    <row r="36" spans="1:38" s="10" customFormat="1" ht="24.95" customHeight="1" x14ac:dyDescent="0.2">
      <c r="A36" s="55">
        <v>10</v>
      </c>
      <c r="B36" s="129"/>
      <c r="C36" s="129"/>
      <c r="D36" s="130"/>
      <c r="E36" s="80">
        <f>(SuF!N28+SuF!M28+SuF!L28+SuF!K28+SuF!J28+SuF!I28+SuF!H28+SuF!G28)*0.75</f>
        <v>0</v>
      </c>
      <c r="F36" s="80">
        <f t="shared" si="1"/>
        <v>0</v>
      </c>
      <c r="G36" s="113"/>
      <c r="H36" s="113"/>
      <c r="I36" s="113"/>
      <c r="J36" s="113"/>
      <c r="K36" s="131"/>
      <c r="V36" s="3"/>
      <c r="W36" s="3"/>
      <c r="X36" s="3"/>
      <c r="Y36" s="3"/>
      <c r="Z36" s="3"/>
      <c r="AA36" s="3"/>
      <c r="AE36" s="3"/>
      <c r="AF36" s="3"/>
      <c r="AG36" s="3"/>
      <c r="AL36" s="69">
        <v>2.5</v>
      </c>
    </row>
    <row r="37" spans="1:38" s="10" customFormat="1" ht="24.95" customHeight="1" x14ac:dyDescent="0.2">
      <c r="A37" s="55">
        <v>11</v>
      </c>
      <c r="B37" s="129"/>
      <c r="C37" s="129"/>
      <c r="D37" s="130"/>
      <c r="E37" s="80">
        <f>(SuF!N29+SuF!M29+SuF!L29+SuF!K29+SuF!J29+SuF!I29+SuF!H29+SuF!G29)*0.75</f>
        <v>0</v>
      </c>
      <c r="F37" s="80">
        <f t="shared" si="1"/>
        <v>0</v>
      </c>
      <c r="G37" s="113"/>
      <c r="H37" s="113"/>
      <c r="I37" s="113"/>
      <c r="J37" s="113"/>
      <c r="K37" s="131"/>
      <c r="V37" s="3"/>
      <c r="W37" s="3"/>
      <c r="X37" s="3"/>
      <c r="Y37" s="3"/>
      <c r="Z37" s="3"/>
      <c r="AA37" s="3"/>
      <c r="AE37" s="3"/>
      <c r="AF37" s="3"/>
      <c r="AG37" s="3"/>
      <c r="AL37" s="69">
        <v>2.75</v>
      </c>
    </row>
    <row r="38" spans="1:38" s="10" customFormat="1" ht="24.95" customHeight="1" x14ac:dyDescent="0.2">
      <c r="A38" s="55">
        <v>12</v>
      </c>
      <c r="B38" s="129"/>
      <c r="C38" s="129"/>
      <c r="D38" s="130"/>
      <c r="E38" s="80">
        <f>(SuF!N30+SuF!M30+SuF!L30+SuF!K30+SuF!J30+SuF!I30+SuF!H30+SuF!G30)*0.75</f>
        <v>0</v>
      </c>
      <c r="F38" s="80">
        <f t="shared" si="1"/>
        <v>0</v>
      </c>
      <c r="G38" s="113"/>
      <c r="H38" s="113"/>
      <c r="I38" s="113"/>
      <c r="J38" s="113"/>
      <c r="K38" s="131"/>
      <c r="V38" s="3"/>
      <c r="W38" s="3"/>
      <c r="X38" s="3"/>
      <c r="Y38" s="3"/>
      <c r="Z38" s="3"/>
      <c r="AA38" s="3"/>
      <c r="AE38" s="3"/>
      <c r="AF38" s="3"/>
      <c r="AG38" s="3"/>
      <c r="AL38" s="69">
        <v>3</v>
      </c>
    </row>
    <row r="39" spans="1:38" s="10" customFormat="1" ht="24.95" customHeight="1" x14ac:dyDescent="0.2">
      <c r="A39" s="55">
        <v>13</v>
      </c>
      <c r="B39" s="129"/>
      <c r="C39" s="129"/>
      <c r="D39" s="130"/>
      <c r="E39" s="80">
        <f>(SuF!N31+SuF!M31+SuF!L31+SuF!K31+SuF!J31+SuF!I31+SuF!H31+SuF!G31)*0.75</f>
        <v>0</v>
      </c>
      <c r="F39" s="80">
        <f t="shared" si="1"/>
        <v>0</v>
      </c>
      <c r="G39" s="113"/>
      <c r="H39" s="113"/>
      <c r="I39" s="113"/>
      <c r="J39" s="113"/>
      <c r="K39" s="131"/>
      <c r="V39" s="3"/>
      <c r="W39" s="3"/>
      <c r="X39" s="3"/>
      <c r="Y39" s="3"/>
      <c r="Z39" s="3"/>
      <c r="AA39" s="3"/>
      <c r="AE39" s="3"/>
      <c r="AF39" s="3"/>
      <c r="AG39" s="3"/>
      <c r="AL39" s="69">
        <v>3.25</v>
      </c>
    </row>
    <row r="40" spans="1:38" s="10" customFormat="1" ht="24.95" customHeight="1" x14ac:dyDescent="0.2">
      <c r="A40" s="55">
        <v>14</v>
      </c>
      <c r="B40" s="129"/>
      <c r="C40" s="129"/>
      <c r="D40" s="130"/>
      <c r="E40" s="80">
        <f>(SuF!N32+SuF!M32+SuF!L32+SuF!K32+SuF!J32+SuF!I32+SuF!H32+SuF!G32)*0.75</f>
        <v>0</v>
      </c>
      <c r="F40" s="80">
        <f t="shared" si="1"/>
        <v>0</v>
      </c>
      <c r="G40" s="113"/>
      <c r="H40" s="113"/>
      <c r="I40" s="113"/>
      <c r="J40" s="113"/>
      <c r="K40" s="131"/>
      <c r="V40" s="3"/>
      <c r="W40" s="3"/>
      <c r="X40" s="3"/>
      <c r="Y40" s="3"/>
      <c r="Z40" s="3"/>
      <c r="AA40" s="3"/>
      <c r="AE40" s="3"/>
      <c r="AF40" s="3"/>
      <c r="AG40" s="3"/>
      <c r="AL40" s="69">
        <v>3.5</v>
      </c>
    </row>
    <row r="41" spans="1:38" s="10" customFormat="1" ht="24.95" customHeight="1" x14ac:dyDescent="0.2">
      <c r="A41" s="55">
        <v>15</v>
      </c>
      <c r="B41" s="129"/>
      <c r="C41" s="129"/>
      <c r="D41" s="130"/>
      <c r="E41" s="80">
        <f>(SuF!N33+SuF!M33+SuF!L33+SuF!K33+SuF!J33+SuF!I33+SuF!H33+SuF!G33)*0.75</f>
        <v>0</v>
      </c>
      <c r="F41" s="80">
        <f t="shared" si="1"/>
        <v>0</v>
      </c>
      <c r="G41" s="113"/>
      <c r="H41" s="113"/>
      <c r="I41" s="113"/>
      <c r="J41" s="113"/>
      <c r="K41" s="131"/>
      <c r="V41" s="3"/>
      <c r="W41" s="3"/>
      <c r="X41" s="3"/>
      <c r="Y41" s="3"/>
      <c r="Z41" s="3"/>
      <c r="AA41" s="3"/>
      <c r="AE41" s="3"/>
      <c r="AF41" s="3"/>
      <c r="AG41" s="3"/>
      <c r="AL41" s="69">
        <v>3.75</v>
      </c>
    </row>
    <row r="42" spans="1:38" s="10" customFormat="1" ht="24.95" customHeight="1" x14ac:dyDescent="0.2">
      <c r="A42" s="55">
        <v>16</v>
      </c>
      <c r="B42" s="129"/>
      <c r="C42" s="129"/>
      <c r="D42" s="130"/>
      <c r="E42" s="80">
        <f>(SuF!N34+SuF!M34+SuF!L34+SuF!K34+SuF!J34+SuF!I34+SuF!H34+SuF!G34)*0.75</f>
        <v>0</v>
      </c>
      <c r="F42" s="80">
        <f t="shared" si="1"/>
        <v>0</v>
      </c>
      <c r="G42" s="113"/>
      <c r="H42" s="113"/>
      <c r="I42" s="113"/>
      <c r="J42" s="113"/>
      <c r="K42" s="131"/>
      <c r="V42" s="3"/>
      <c r="W42" s="3"/>
      <c r="X42" s="3"/>
      <c r="Y42" s="3"/>
      <c r="Z42" s="3"/>
      <c r="AA42" s="3"/>
      <c r="AE42" s="3"/>
      <c r="AF42" s="3"/>
      <c r="AG42" s="3"/>
      <c r="AL42" s="69">
        <v>4</v>
      </c>
    </row>
    <row r="43" spans="1:38" s="10" customFormat="1" ht="24.95" customHeight="1" x14ac:dyDescent="0.2">
      <c r="A43" s="55">
        <v>17</v>
      </c>
      <c r="B43" s="129"/>
      <c r="C43" s="129"/>
      <c r="D43" s="130"/>
      <c r="E43" s="80">
        <f>(SuF!N35+SuF!M35+SuF!L35+SuF!K35+SuF!J35+SuF!I35+SuF!H35+SuF!G35)*0.75</f>
        <v>0</v>
      </c>
      <c r="F43" s="80">
        <f t="shared" si="1"/>
        <v>0</v>
      </c>
      <c r="G43" s="113"/>
      <c r="H43" s="113"/>
      <c r="I43" s="113"/>
      <c r="J43" s="113"/>
      <c r="K43" s="131"/>
      <c r="V43" s="3"/>
      <c r="W43" s="3"/>
      <c r="X43" s="3"/>
      <c r="Y43" s="3"/>
      <c r="Z43" s="3"/>
      <c r="AA43" s="3"/>
      <c r="AE43" s="3"/>
      <c r="AF43" s="3"/>
      <c r="AG43" s="3"/>
      <c r="AL43" s="69">
        <v>4.25</v>
      </c>
    </row>
    <row r="44" spans="1:38" s="10" customFormat="1" ht="24.95" customHeight="1" x14ac:dyDescent="0.2">
      <c r="A44" s="55">
        <v>18</v>
      </c>
      <c r="B44" s="129"/>
      <c r="C44" s="129"/>
      <c r="D44" s="130"/>
      <c r="E44" s="80">
        <f>(SuF!N36+SuF!M36+SuF!L36+SuF!K36+SuF!J36+SuF!I36+SuF!H36+SuF!G36)*0.75</f>
        <v>0</v>
      </c>
      <c r="F44" s="80">
        <f t="shared" si="1"/>
        <v>0</v>
      </c>
      <c r="G44" s="113"/>
      <c r="H44" s="113"/>
      <c r="I44" s="113"/>
      <c r="J44" s="113"/>
      <c r="K44" s="131"/>
      <c r="V44" s="3"/>
      <c r="W44" s="3"/>
      <c r="X44" s="3"/>
      <c r="Y44" s="3"/>
      <c r="Z44" s="3"/>
      <c r="AA44" s="3"/>
      <c r="AE44" s="3"/>
      <c r="AF44" s="3"/>
      <c r="AG44" s="3"/>
      <c r="AL44" s="69">
        <v>4.5</v>
      </c>
    </row>
    <row r="45" spans="1:38" s="10" customFormat="1" ht="24.95" customHeight="1" x14ac:dyDescent="0.2">
      <c r="A45" s="55">
        <v>19</v>
      </c>
      <c r="B45" s="129"/>
      <c r="C45" s="129"/>
      <c r="D45" s="130"/>
      <c r="E45" s="80">
        <f>(SuF!N37+SuF!M37+SuF!L37+SuF!K37+SuF!J37+SuF!I37+SuF!H37+SuF!G37)*0.75</f>
        <v>0</v>
      </c>
      <c r="F45" s="80">
        <f t="shared" si="1"/>
        <v>0</v>
      </c>
      <c r="G45" s="113"/>
      <c r="H45" s="113"/>
      <c r="I45" s="113"/>
      <c r="J45" s="113"/>
      <c r="K45" s="131"/>
      <c r="V45" s="3"/>
      <c r="W45" s="3"/>
      <c r="X45" s="3"/>
      <c r="Y45" s="3"/>
      <c r="Z45" s="3"/>
      <c r="AA45" s="3"/>
      <c r="AE45" s="3"/>
      <c r="AF45" s="3"/>
      <c r="AG45" s="3"/>
      <c r="AL45" s="69">
        <v>4.75</v>
      </c>
    </row>
    <row r="46" spans="1:38" s="10" customFormat="1" ht="24.95" customHeight="1" x14ac:dyDescent="0.2">
      <c r="A46" s="55">
        <v>20</v>
      </c>
      <c r="B46" s="129"/>
      <c r="C46" s="129"/>
      <c r="D46" s="130"/>
      <c r="E46" s="80">
        <f>(SuF!N38+SuF!M38+SuF!L38+SuF!K38+SuF!J38+SuF!I38+SuF!H38+SuF!G38)*0.75</f>
        <v>0</v>
      </c>
      <c r="F46" s="80">
        <f t="shared" si="1"/>
        <v>0</v>
      </c>
      <c r="G46" s="113"/>
      <c r="H46" s="113"/>
      <c r="I46" s="113"/>
      <c r="J46" s="113"/>
      <c r="K46" s="131"/>
      <c r="V46" s="3"/>
      <c r="W46" s="3"/>
      <c r="X46" s="3"/>
      <c r="Y46" s="3"/>
      <c r="Z46" s="3"/>
      <c r="AA46" s="3"/>
      <c r="AE46" s="3"/>
      <c r="AF46" s="3"/>
      <c r="AG46" s="3"/>
      <c r="AL46" s="69">
        <v>5</v>
      </c>
    </row>
    <row r="47" spans="1:38" s="10" customFormat="1" ht="24.95" customHeight="1" x14ac:dyDescent="0.2">
      <c r="A47" s="55">
        <v>21</v>
      </c>
      <c r="B47" s="129"/>
      <c r="C47" s="129"/>
      <c r="D47" s="130"/>
      <c r="E47" s="80">
        <f>(SuF!N39+SuF!M39+SuF!L39+SuF!K39+SuF!J39+SuF!I39+SuF!H39+SuF!G39)*0.75</f>
        <v>0</v>
      </c>
      <c r="F47" s="80">
        <f t="shared" si="1"/>
        <v>0</v>
      </c>
      <c r="G47" s="113"/>
      <c r="H47" s="113"/>
      <c r="I47" s="113"/>
      <c r="J47" s="113"/>
      <c r="K47" s="131"/>
      <c r="V47" s="3"/>
      <c r="W47" s="3"/>
      <c r="X47" s="3"/>
      <c r="Y47" s="3"/>
      <c r="Z47" s="3"/>
      <c r="AA47" s="3"/>
      <c r="AE47" s="3"/>
      <c r="AF47" s="3"/>
      <c r="AG47" s="3"/>
      <c r="AL47" s="69">
        <v>5.25</v>
      </c>
    </row>
    <row r="48" spans="1:38" s="10" customFormat="1" ht="24.95" customHeight="1" x14ac:dyDescent="0.2">
      <c r="A48" s="55">
        <v>22</v>
      </c>
      <c r="B48" s="129"/>
      <c r="C48" s="129"/>
      <c r="D48" s="130"/>
      <c r="E48" s="80">
        <f>(SuF!N40+SuF!M40+SuF!L40+SuF!K40+SuF!J40+SuF!I40+SuF!H40+SuF!G40)*0.75</f>
        <v>0</v>
      </c>
      <c r="F48" s="80">
        <f t="shared" si="1"/>
        <v>0</v>
      </c>
      <c r="G48" s="113"/>
      <c r="H48" s="113"/>
      <c r="I48" s="113"/>
      <c r="J48" s="113"/>
      <c r="K48" s="131"/>
      <c r="V48" s="3"/>
      <c r="W48" s="3"/>
      <c r="X48" s="3"/>
      <c r="Y48" s="3"/>
      <c r="Z48" s="3"/>
      <c r="AA48" s="3"/>
      <c r="AE48" s="3"/>
      <c r="AF48" s="3"/>
      <c r="AG48" s="3"/>
      <c r="AL48" s="69">
        <v>5.5</v>
      </c>
    </row>
    <row r="49" spans="1:38" s="10" customFormat="1" ht="24.95" customHeight="1" x14ac:dyDescent="0.2">
      <c r="A49" s="55">
        <v>23</v>
      </c>
      <c r="B49" s="129"/>
      <c r="C49" s="129"/>
      <c r="D49" s="130"/>
      <c r="E49" s="80">
        <f>(SuF!N41+SuF!M41+SuF!L41+SuF!K41+SuF!J41+SuF!I41+SuF!H41+SuF!G41)*0.75</f>
        <v>0</v>
      </c>
      <c r="F49" s="80">
        <f t="shared" si="1"/>
        <v>0</v>
      </c>
      <c r="G49" s="113"/>
      <c r="H49" s="113"/>
      <c r="I49" s="113"/>
      <c r="J49" s="113"/>
      <c r="K49" s="131"/>
      <c r="V49" s="3"/>
      <c r="W49" s="3"/>
      <c r="X49" s="3"/>
      <c r="Y49" s="3"/>
      <c r="Z49" s="3"/>
      <c r="AA49" s="3"/>
      <c r="AE49" s="3"/>
      <c r="AF49" s="3"/>
      <c r="AG49" s="3"/>
      <c r="AL49" s="69">
        <v>5.75</v>
      </c>
    </row>
    <row r="50" spans="1:38" s="10" customFormat="1" ht="24.95" customHeight="1" x14ac:dyDescent="0.2">
      <c r="A50" s="55">
        <v>24</v>
      </c>
      <c r="B50" s="129"/>
      <c r="C50" s="129"/>
      <c r="D50" s="130"/>
      <c r="E50" s="80">
        <f>(SuF!N42+SuF!M42+SuF!L42+SuF!K42+SuF!J42+SuF!I42+SuF!H42+SuF!G42)*0.75</f>
        <v>0</v>
      </c>
      <c r="F50" s="80">
        <f t="shared" si="1"/>
        <v>0</v>
      </c>
      <c r="G50" s="113"/>
      <c r="H50" s="113"/>
      <c r="I50" s="113"/>
      <c r="J50" s="113"/>
      <c r="K50" s="131"/>
      <c r="V50" s="3"/>
      <c r="W50" s="3"/>
      <c r="X50" s="3"/>
      <c r="Y50" s="3"/>
      <c r="Z50" s="3"/>
      <c r="AA50" s="3"/>
      <c r="AE50" s="3"/>
      <c r="AF50" s="3"/>
      <c r="AG50" s="3"/>
      <c r="AL50" s="69">
        <v>6</v>
      </c>
    </row>
    <row r="51" spans="1:38" s="10" customFormat="1" ht="24.95" customHeight="1" x14ac:dyDescent="0.2">
      <c r="A51" s="55">
        <v>25</v>
      </c>
      <c r="B51" s="129"/>
      <c r="C51" s="129"/>
      <c r="D51" s="130"/>
      <c r="E51" s="80">
        <f>(SuF!N43+SuF!M43+SuF!L43+SuF!K43+SuF!J43+SuF!I43+SuF!H43+SuF!G43)*0.75</f>
        <v>0</v>
      </c>
      <c r="F51" s="80">
        <f t="shared" si="1"/>
        <v>0</v>
      </c>
      <c r="G51" s="113"/>
      <c r="H51" s="113"/>
      <c r="I51" s="113"/>
      <c r="J51" s="113"/>
      <c r="K51" s="131"/>
      <c r="V51" s="3"/>
      <c r="W51" s="3"/>
      <c r="X51" s="3"/>
      <c r="Y51" s="3"/>
      <c r="Z51" s="3"/>
      <c r="AA51" s="3"/>
      <c r="AE51" s="3"/>
      <c r="AF51" s="3"/>
      <c r="AG51" s="3"/>
      <c r="AL51" s="69">
        <v>6.25</v>
      </c>
    </row>
    <row r="52" spans="1:38" s="10" customFormat="1" ht="24.95" customHeight="1" x14ac:dyDescent="0.2">
      <c r="A52" s="55">
        <v>26</v>
      </c>
      <c r="B52" s="129"/>
      <c r="C52" s="129"/>
      <c r="D52" s="130"/>
      <c r="E52" s="80">
        <f>(SuF!N44+SuF!M44+SuF!L44+SuF!K44+SuF!J44+SuF!I44+SuF!H44+SuF!G44)*0.75</f>
        <v>0</v>
      </c>
      <c r="F52" s="80">
        <f t="shared" si="1"/>
        <v>0</v>
      </c>
      <c r="G52" s="113"/>
      <c r="H52" s="113"/>
      <c r="I52" s="113"/>
      <c r="J52" s="113"/>
      <c r="K52" s="131"/>
      <c r="V52" s="3"/>
      <c r="W52" s="3"/>
      <c r="X52" s="3"/>
      <c r="Y52" s="3"/>
      <c r="Z52" s="3"/>
      <c r="AA52" s="3"/>
      <c r="AE52" s="3"/>
      <c r="AF52" s="3"/>
      <c r="AG52" s="3"/>
      <c r="AL52" s="69">
        <v>6.5</v>
      </c>
    </row>
    <row r="53" spans="1:38" s="10" customFormat="1" ht="24.95" customHeight="1" x14ac:dyDescent="0.2">
      <c r="A53" s="55">
        <v>27</v>
      </c>
      <c r="B53" s="129"/>
      <c r="C53" s="129"/>
      <c r="D53" s="130"/>
      <c r="E53" s="80">
        <f>(SuF!N45+SuF!M45+SuF!L45+SuF!K45+SuF!J45+SuF!I45+SuF!H45+SuF!G45)*0.75</f>
        <v>0</v>
      </c>
      <c r="F53" s="80">
        <f t="shared" si="1"/>
        <v>0</v>
      </c>
      <c r="G53" s="113"/>
      <c r="H53" s="113"/>
      <c r="I53" s="113"/>
      <c r="J53" s="113"/>
      <c r="K53" s="131"/>
      <c r="V53" s="3"/>
      <c r="W53" s="3"/>
      <c r="X53" s="3"/>
      <c r="Y53" s="3"/>
      <c r="Z53" s="3"/>
      <c r="AA53" s="3"/>
      <c r="AE53" s="3"/>
      <c r="AF53" s="3"/>
      <c r="AG53" s="3"/>
      <c r="AL53" s="69">
        <v>6.75</v>
      </c>
    </row>
    <row r="54" spans="1:38" s="10" customFormat="1" ht="24.95" customHeight="1" x14ac:dyDescent="0.2">
      <c r="A54" s="55">
        <v>28</v>
      </c>
      <c r="B54" s="129"/>
      <c r="C54" s="129"/>
      <c r="D54" s="130"/>
      <c r="E54" s="80">
        <f>(SuF!N46+SuF!M46+SuF!L46+SuF!K46+SuF!J46+SuF!I46+SuF!H46+SuF!G46)*0.75</f>
        <v>0</v>
      </c>
      <c r="F54" s="80">
        <f t="shared" si="1"/>
        <v>0</v>
      </c>
      <c r="G54" s="113"/>
      <c r="H54" s="113"/>
      <c r="I54" s="113"/>
      <c r="J54" s="113"/>
      <c r="K54" s="131"/>
      <c r="V54" s="3"/>
      <c r="W54" s="3"/>
      <c r="X54" s="3"/>
      <c r="Y54" s="3"/>
      <c r="Z54" s="3"/>
      <c r="AA54" s="3"/>
      <c r="AE54" s="3"/>
      <c r="AF54" s="3"/>
      <c r="AG54" s="3"/>
      <c r="AL54" s="69">
        <v>7</v>
      </c>
    </row>
    <row r="55" spans="1:38" s="10" customFormat="1" ht="24.95" customHeight="1" x14ac:dyDescent="0.2">
      <c r="A55" s="55">
        <v>29</v>
      </c>
      <c r="B55" s="129"/>
      <c r="C55" s="129"/>
      <c r="D55" s="130"/>
      <c r="E55" s="80">
        <f>(SuF!N47+SuF!M47+SuF!L47+SuF!K47+SuF!J47+SuF!I47+SuF!H47+SuF!G47)*0.75</f>
        <v>0</v>
      </c>
      <c r="F55" s="80">
        <f t="shared" si="1"/>
        <v>0</v>
      </c>
      <c r="G55" s="113"/>
      <c r="H55" s="113"/>
      <c r="I55" s="113"/>
      <c r="J55" s="113"/>
      <c r="K55" s="131"/>
      <c r="V55" s="3"/>
      <c r="W55" s="3"/>
      <c r="X55" s="3"/>
      <c r="Y55" s="3"/>
      <c r="Z55" s="3"/>
      <c r="AA55" s="3"/>
      <c r="AE55" s="3"/>
      <c r="AF55" s="3"/>
      <c r="AG55" s="3"/>
      <c r="AL55" s="69">
        <v>7.25</v>
      </c>
    </row>
    <row r="56" spans="1:38" s="10" customFormat="1" ht="24.95" customHeight="1" x14ac:dyDescent="0.2">
      <c r="A56" s="55">
        <v>30</v>
      </c>
      <c r="B56" s="129"/>
      <c r="C56" s="129"/>
      <c r="D56" s="130"/>
      <c r="E56" s="80">
        <f>(SuF!N48+SuF!M48+SuF!L48+SuF!K48+SuF!J48+SuF!I48+SuF!H48+SuF!G48)*0.75</f>
        <v>0</v>
      </c>
      <c r="F56" s="80">
        <f t="shared" si="1"/>
        <v>0</v>
      </c>
      <c r="G56" s="113"/>
      <c r="H56" s="113"/>
      <c r="I56" s="113"/>
      <c r="J56" s="113"/>
      <c r="K56" s="131"/>
      <c r="V56" s="3"/>
      <c r="W56" s="3"/>
      <c r="X56" s="3"/>
      <c r="Y56" s="3"/>
      <c r="Z56" s="3"/>
      <c r="AA56" s="3"/>
      <c r="AE56" s="3"/>
      <c r="AF56" s="3"/>
      <c r="AG56" s="3"/>
      <c r="AL56" s="69">
        <v>7.5</v>
      </c>
    </row>
    <row r="57" spans="1:38" s="10" customFormat="1" ht="24.95" customHeight="1" x14ac:dyDescent="0.2">
      <c r="A57" s="55">
        <v>31</v>
      </c>
      <c r="B57" s="129"/>
      <c r="C57" s="129"/>
      <c r="D57" s="130"/>
      <c r="E57" s="80">
        <f>(SuF!N49+SuF!M49+SuF!L49+SuF!K49+SuF!J49+SuF!I49+SuF!H49+SuF!G49)*0.75</f>
        <v>0</v>
      </c>
      <c r="F57" s="80">
        <f t="shared" si="1"/>
        <v>0</v>
      </c>
      <c r="G57" s="113"/>
      <c r="H57" s="113"/>
      <c r="I57" s="113"/>
      <c r="J57" s="113"/>
      <c r="K57" s="131"/>
      <c r="V57" s="3"/>
      <c r="W57" s="3"/>
      <c r="X57" s="3"/>
      <c r="Y57" s="3"/>
      <c r="Z57" s="3"/>
      <c r="AA57" s="3"/>
      <c r="AE57" s="3"/>
      <c r="AF57" s="3"/>
      <c r="AG57" s="3"/>
      <c r="AL57" s="69">
        <v>7.75</v>
      </c>
    </row>
    <row r="58" spans="1:38" s="10" customFormat="1" ht="24.95" customHeight="1" x14ac:dyDescent="0.2">
      <c r="A58" s="55">
        <v>32</v>
      </c>
      <c r="B58" s="129"/>
      <c r="C58" s="129"/>
      <c r="D58" s="130"/>
      <c r="E58" s="80">
        <f>(SuF!N50+SuF!M50+SuF!L50+SuF!K50+SuF!J50+SuF!I50+SuF!H50+SuF!G50)*0.75</f>
        <v>0</v>
      </c>
      <c r="F58" s="80">
        <f t="shared" si="1"/>
        <v>0</v>
      </c>
      <c r="G58" s="113"/>
      <c r="H58" s="113"/>
      <c r="I58" s="113"/>
      <c r="J58" s="113"/>
      <c r="K58" s="131"/>
      <c r="V58" s="3"/>
      <c r="W58" s="3"/>
      <c r="X58" s="3"/>
      <c r="Y58" s="3"/>
      <c r="Z58" s="3"/>
      <c r="AA58" s="3"/>
      <c r="AE58" s="3"/>
      <c r="AF58" s="3"/>
      <c r="AG58" s="3"/>
      <c r="AL58" s="69">
        <v>8</v>
      </c>
    </row>
    <row r="59" spans="1:38" s="10" customFormat="1" ht="24.95" customHeight="1" x14ac:dyDescent="0.2">
      <c r="A59" s="55">
        <v>33</v>
      </c>
      <c r="B59" s="129"/>
      <c r="C59" s="129"/>
      <c r="D59" s="130"/>
      <c r="E59" s="80">
        <f>(SuF!N51+SuF!M51+SuF!L51+SuF!K51+SuF!J51+SuF!I51+SuF!H51+SuF!G51)*0.75</f>
        <v>0</v>
      </c>
      <c r="F59" s="80">
        <f t="shared" si="1"/>
        <v>0</v>
      </c>
      <c r="G59" s="113"/>
      <c r="H59" s="113"/>
      <c r="I59" s="113"/>
      <c r="J59" s="113"/>
      <c r="K59" s="131"/>
      <c r="V59" s="3"/>
      <c r="W59" s="3"/>
      <c r="X59" s="3"/>
      <c r="Y59" s="3"/>
      <c r="Z59" s="3"/>
      <c r="AA59" s="3"/>
      <c r="AE59" s="3"/>
      <c r="AF59" s="3"/>
      <c r="AG59" s="3"/>
      <c r="AL59" s="69">
        <v>8.25</v>
      </c>
    </row>
    <row r="60" spans="1:38" s="10" customFormat="1" ht="24.95" customHeight="1" x14ac:dyDescent="0.2">
      <c r="A60" s="55">
        <v>34</v>
      </c>
      <c r="B60" s="129"/>
      <c r="C60" s="129"/>
      <c r="D60" s="130"/>
      <c r="E60" s="80">
        <f>(SuF!N52+SuF!M52+SuF!L52+SuF!K52+SuF!J52+SuF!I52+SuF!H52+SuF!G52)*0.75</f>
        <v>0</v>
      </c>
      <c r="F60" s="80">
        <f t="shared" si="1"/>
        <v>0</v>
      </c>
      <c r="G60" s="113"/>
      <c r="H60" s="113"/>
      <c r="I60" s="113"/>
      <c r="J60" s="113"/>
      <c r="K60" s="131"/>
      <c r="V60" s="3"/>
      <c r="W60" s="3"/>
      <c r="X60" s="3"/>
      <c r="Y60" s="3"/>
      <c r="Z60" s="3"/>
      <c r="AA60" s="3"/>
      <c r="AE60" s="3"/>
      <c r="AF60" s="3"/>
      <c r="AG60" s="3"/>
      <c r="AL60" s="69">
        <v>8.5</v>
      </c>
    </row>
    <row r="61" spans="1:38" s="10" customFormat="1" ht="24.95" customHeight="1" x14ac:dyDescent="0.2">
      <c r="A61" s="55">
        <v>35</v>
      </c>
      <c r="B61" s="129"/>
      <c r="C61" s="129"/>
      <c r="D61" s="130"/>
      <c r="E61" s="80">
        <f>(SuF!N53+SuF!M53+SuF!L53+SuF!K53+SuF!J53+SuF!I53+SuF!H53+SuF!G53)*0.75</f>
        <v>0</v>
      </c>
      <c r="F61" s="80">
        <f t="shared" si="1"/>
        <v>0</v>
      </c>
      <c r="G61" s="113"/>
      <c r="H61" s="113"/>
      <c r="I61" s="113"/>
      <c r="J61" s="113"/>
      <c r="K61" s="131"/>
      <c r="V61" s="3"/>
      <c r="W61" s="3"/>
      <c r="X61" s="3"/>
      <c r="Y61" s="3"/>
      <c r="Z61" s="3"/>
      <c r="AA61" s="3"/>
      <c r="AE61" s="3"/>
      <c r="AF61" s="3"/>
      <c r="AG61" s="3"/>
      <c r="AL61" s="69">
        <v>8.75</v>
      </c>
    </row>
    <row r="62" spans="1:38" s="10" customFormat="1" ht="24.95" customHeight="1" x14ac:dyDescent="0.2">
      <c r="A62" s="55">
        <v>36</v>
      </c>
      <c r="B62" s="129"/>
      <c r="C62" s="129"/>
      <c r="D62" s="130"/>
      <c r="E62" s="80">
        <f>(SuF!N54+SuF!M54+SuF!L54+SuF!K54+SuF!J54+SuF!I54+SuF!H54+SuF!G54)*0.75</f>
        <v>0</v>
      </c>
      <c r="F62" s="80">
        <f t="shared" si="1"/>
        <v>0</v>
      </c>
      <c r="G62" s="113"/>
      <c r="H62" s="113"/>
      <c r="I62" s="113"/>
      <c r="J62" s="113"/>
      <c r="K62" s="131"/>
      <c r="V62" s="3"/>
      <c r="W62" s="3"/>
      <c r="X62" s="3"/>
      <c r="Y62" s="3"/>
      <c r="Z62" s="3"/>
      <c r="AA62" s="3"/>
      <c r="AE62" s="3"/>
      <c r="AF62" s="3"/>
      <c r="AG62" s="3"/>
      <c r="AL62" s="69">
        <v>9</v>
      </c>
    </row>
    <row r="63" spans="1:38" s="10" customFormat="1" ht="24.95" customHeight="1" x14ac:dyDescent="0.2">
      <c r="A63" s="55">
        <v>37</v>
      </c>
      <c r="B63" s="129"/>
      <c r="C63" s="129"/>
      <c r="D63" s="130"/>
      <c r="E63" s="80">
        <f>(SuF!N55+SuF!M55+SuF!L55+SuF!K55+SuF!J55+SuF!I55+SuF!H55+SuF!G55)*0.75</f>
        <v>0</v>
      </c>
      <c r="F63" s="80">
        <f t="shared" si="1"/>
        <v>0</v>
      </c>
      <c r="G63" s="113"/>
      <c r="H63" s="113"/>
      <c r="I63" s="113"/>
      <c r="J63" s="113"/>
      <c r="K63" s="131"/>
      <c r="V63" s="3"/>
      <c r="W63" s="3"/>
      <c r="X63" s="3"/>
      <c r="Y63" s="3"/>
      <c r="Z63" s="3"/>
      <c r="AA63" s="3"/>
      <c r="AE63" s="3"/>
      <c r="AF63" s="3"/>
      <c r="AG63" s="3"/>
      <c r="AL63" s="69">
        <v>9.25</v>
      </c>
    </row>
    <row r="64" spans="1:38" s="10" customFormat="1" ht="24.95" customHeight="1" x14ac:dyDescent="0.2">
      <c r="A64" s="55">
        <v>38</v>
      </c>
      <c r="B64" s="129"/>
      <c r="C64" s="129"/>
      <c r="D64" s="130"/>
      <c r="E64" s="80">
        <f>(SuF!N56+SuF!M56+SuF!L56+SuF!K56+SuF!J56+SuF!I56+SuF!H56+SuF!G56)*0.75</f>
        <v>0</v>
      </c>
      <c r="F64" s="80">
        <f t="shared" si="1"/>
        <v>0</v>
      </c>
      <c r="G64" s="113"/>
      <c r="H64" s="113"/>
      <c r="I64" s="113"/>
      <c r="J64" s="113"/>
      <c r="K64" s="131"/>
      <c r="V64" s="3"/>
      <c r="W64" s="3"/>
      <c r="X64" s="3"/>
      <c r="Y64" s="3"/>
      <c r="Z64" s="3"/>
      <c r="AA64" s="3"/>
      <c r="AE64" s="3"/>
      <c r="AF64" s="3"/>
      <c r="AG64" s="3"/>
      <c r="AL64" s="69">
        <v>9.5</v>
      </c>
    </row>
    <row r="65" spans="1:38" s="10" customFormat="1" ht="24.95" customHeight="1" x14ac:dyDescent="0.2">
      <c r="A65" s="55">
        <v>39</v>
      </c>
      <c r="B65" s="129"/>
      <c r="C65" s="129"/>
      <c r="D65" s="130"/>
      <c r="E65" s="80">
        <f>(SuF!N57+SuF!M57+SuF!L57+SuF!K57+SuF!J57+SuF!I57+SuF!H57+SuF!G57)*0.75</f>
        <v>0</v>
      </c>
      <c r="F65" s="80">
        <f t="shared" si="1"/>
        <v>0</v>
      </c>
      <c r="G65" s="113"/>
      <c r="H65" s="113"/>
      <c r="I65" s="113"/>
      <c r="J65" s="113"/>
      <c r="K65" s="131"/>
      <c r="V65" s="3"/>
      <c r="W65" s="3"/>
      <c r="X65" s="3"/>
      <c r="Y65" s="3"/>
      <c r="Z65" s="3"/>
      <c r="AA65" s="3"/>
      <c r="AE65" s="3"/>
      <c r="AF65" s="3"/>
      <c r="AG65" s="3"/>
      <c r="AL65" s="69">
        <v>9.75</v>
      </c>
    </row>
    <row r="66" spans="1:38" s="10" customFormat="1" ht="24.95" customHeight="1" x14ac:dyDescent="0.2">
      <c r="A66" s="55">
        <v>40</v>
      </c>
      <c r="B66" s="129"/>
      <c r="C66" s="129"/>
      <c r="D66" s="130"/>
      <c r="E66" s="80">
        <f>(SuF!N58+SuF!M58+SuF!L58+SuF!K58+SuF!J58+SuF!I58+SuF!H58+SuF!G58)*0.75</f>
        <v>0</v>
      </c>
      <c r="F66" s="80">
        <f t="shared" si="1"/>
        <v>0</v>
      </c>
      <c r="G66" s="113"/>
      <c r="H66" s="113"/>
      <c r="I66" s="113"/>
      <c r="J66" s="113"/>
      <c r="K66" s="131"/>
      <c r="V66" s="3"/>
      <c r="W66" s="3"/>
      <c r="X66" s="3"/>
      <c r="Y66" s="3"/>
      <c r="Z66" s="3"/>
      <c r="AA66" s="3"/>
      <c r="AE66" s="3"/>
      <c r="AF66" s="3"/>
      <c r="AG66" s="3"/>
      <c r="AL66" s="69">
        <v>10</v>
      </c>
    </row>
    <row r="67" spans="1:38" s="10" customFormat="1" ht="24.95" customHeight="1" x14ac:dyDescent="0.2">
      <c r="A67" s="55">
        <v>41</v>
      </c>
      <c r="B67" s="129"/>
      <c r="C67" s="129"/>
      <c r="D67" s="130"/>
      <c r="E67" s="80">
        <f>(SuF!N59+SuF!M59+SuF!L59+SuF!K59+SuF!J59+SuF!I59+SuF!H59+SuF!G59)*0.75</f>
        <v>0</v>
      </c>
      <c r="F67" s="80">
        <f t="shared" si="1"/>
        <v>0</v>
      </c>
      <c r="G67" s="113"/>
      <c r="H67" s="113"/>
      <c r="I67" s="113"/>
      <c r="J67" s="113"/>
      <c r="K67" s="131"/>
      <c r="V67" s="3"/>
      <c r="W67" s="3"/>
      <c r="X67" s="3"/>
      <c r="Y67" s="3"/>
      <c r="Z67" s="3"/>
      <c r="AA67" s="3"/>
      <c r="AE67" s="3"/>
      <c r="AF67" s="3"/>
      <c r="AG67" s="3"/>
      <c r="AL67" s="69">
        <v>10.25</v>
      </c>
    </row>
    <row r="68" spans="1:38" s="10" customFormat="1" ht="24.95" customHeight="1" x14ac:dyDescent="0.2">
      <c r="A68" s="55">
        <v>42</v>
      </c>
      <c r="B68" s="129"/>
      <c r="C68" s="129"/>
      <c r="D68" s="130"/>
      <c r="E68" s="80">
        <f>(SuF!N60+SuF!M60+SuF!L60+SuF!K60+SuF!J60+SuF!I60+SuF!H60+SuF!G60)*0.75</f>
        <v>0</v>
      </c>
      <c r="F68" s="80">
        <f t="shared" si="1"/>
        <v>0</v>
      </c>
      <c r="G68" s="113"/>
      <c r="H68" s="113"/>
      <c r="I68" s="113"/>
      <c r="J68" s="113"/>
      <c r="K68" s="131"/>
      <c r="V68" s="3"/>
      <c r="W68" s="3"/>
      <c r="X68" s="3"/>
      <c r="Y68" s="3"/>
      <c r="Z68" s="3"/>
      <c r="AA68" s="3"/>
      <c r="AE68" s="3"/>
      <c r="AF68" s="3"/>
      <c r="AG68" s="3"/>
      <c r="AL68" s="69">
        <v>10.5</v>
      </c>
    </row>
    <row r="69" spans="1:38" s="10" customFormat="1" ht="24.95" customHeight="1" x14ac:dyDescent="0.2">
      <c r="A69" s="55">
        <v>43</v>
      </c>
      <c r="B69" s="129"/>
      <c r="C69" s="129"/>
      <c r="D69" s="130"/>
      <c r="E69" s="80">
        <f>(SuF!N61+SuF!M61+SuF!L61+SuF!K61+SuF!J61+SuF!I61+SuF!H61+SuF!G61)*0.75</f>
        <v>0</v>
      </c>
      <c r="F69" s="80">
        <f t="shared" si="1"/>
        <v>0</v>
      </c>
      <c r="G69" s="113"/>
      <c r="H69" s="113"/>
      <c r="I69" s="113"/>
      <c r="J69" s="113"/>
      <c r="K69" s="131"/>
      <c r="V69" s="3"/>
      <c r="W69" s="3"/>
      <c r="X69" s="3"/>
      <c r="Y69" s="3"/>
      <c r="Z69" s="3"/>
      <c r="AA69" s="3"/>
      <c r="AE69" s="3"/>
      <c r="AF69" s="3"/>
      <c r="AG69" s="3"/>
      <c r="AL69" s="69">
        <v>10.75</v>
      </c>
    </row>
    <row r="70" spans="1:38" s="10" customFormat="1" ht="24.95" customHeight="1" x14ac:dyDescent="0.2">
      <c r="A70" s="55">
        <v>44</v>
      </c>
      <c r="B70" s="129"/>
      <c r="C70" s="129"/>
      <c r="D70" s="130"/>
      <c r="E70" s="80">
        <f>(SuF!N62+SuF!M62+SuF!L62+SuF!K62+SuF!J62+SuF!I62+SuF!H62+SuF!G62)*0.75</f>
        <v>0</v>
      </c>
      <c r="F70" s="80">
        <f t="shared" si="1"/>
        <v>0</v>
      </c>
      <c r="G70" s="113"/>
      <c r="H70" s="113"/>
      <c r="I70" s="113"/>
      <c r="J70" s="113"/>
      <c r="K70" s="131"/>
      <c r="V70" s="3"/>
      <c r="W70" s="3"/>
      <c r="X70" s="3"/>
      <c r="Y70" s="3"/>
      <c r="Z70" s="3"/>
      <c r="AA70" s="3"/>
      <c r="AE70" s="3"/>
      <c r="AF70" s="3"/>
      <c r="AG70" s="3"/>
      <c r="AL70" s="69">
        <v>11</v>
      </c>
    </row>
    <row r="71" spans="1:38" s="10" customFormat="1" ht="24.95" customHeight="1" x14ac:dyDescent="0.2">
      <c r="A71" s="55">
        <v>45</v>
      </c>
      <c r="B71" s="129"/>
      <c r="C71" s="129"/>
      <c r="D71" s="130"/>
      <c r="E71" s="80">
        <f>(SuF!N63+SuF!M63+SuF!L63+SuF!K63+SuF!J63+SuF!I63+SuF!H63+SuF!G63)*0.75</f>
        <v>0</v>
      </c>
      <c r="F71" s="80">
        <f t="shared" si="1"/>
        <v>0</v>
      </c>
      <c r="G71" s="113"/>
      <c r="H71" s="113"/>
      <c r="I71" s="113"/>
      <c r="J71" s="113"/>
      <c r="K71" s="131"/>
      <c r="V71" s="3"/>
      <c r="W71" s="3"/>
      <c r="X71" s="3"/>
      <c r="Y71" s="3"/>
      <c r="Z71" s="3"/>
      <c r="AA71" s="3"/>
      <c r="AE71" s="3"/>
      <c r="AF71" s="3"/>
      <c r="AG71" s="3"/>
      <c r="AL71" s="69">
        <v>11.25</v>
      </c>
    </row>
    <row r="72" spans="1:38" s="10" customFormat="1" ht="24.95" customHeight="1" x14ac:dyDescent="0.2">
      <c r="A72" s="55">
        <v>46</v>
      </c>
      <c r="B72" s="129"/>
      <c r="C72" s="129"/>
      <c r="D72" s="130"/>
      <c r="E72" s="80">
        <f>(SuF!N64+SuF!M64+SuF!L64+SuF!K64+SuF!J64+SuF!I64+SuF!H64+SuF!G64)*0.75</f>
        <v>0</v>
      </c>
      <c r="F72" s="80">
        <f t="shared" si="1"/>
        <v>0</v>
      </c>
      <c r="G72" s="113"/>
      <c r="H72" s="113"/>
      <c r="I72" s="113"/>
      <c r="J72" s="113"/>
      <c r="K72" s="131"/>
      <c r="V72" s="3"/>
      <c r="W72" s="3"/>
      <c r="X72" s="3"/>
      <c r="Y72" s="3"/>
      <c r="Z72" s="3"/>
      <c r="AA72" s="3"/>
      <c r="AE72" s="3"/>
      <c r="AF72" s="3"/>
      <c r="AG72" s="3"/>
      <c r="AL72" s="69">
        <v>11.5</v>
      </c>
    </row>
    <row r="73" spans="1:38" s="10" customFormat="1" ht="24.95" customHeight="1" x14ac:dyDescent="0.2">
      <c r="A73" s="55">
        <v>47</v>
      </c>
      <c r="B73" s="129"/>
      <c r="C73" s="129"/>
      <c r="D73" s="130"/>
      <c r="E73" s="80">
        <f>(SuF!N65+SuF!M65+SuF!L65+SuF!K65+SuF!J65+SuF!I65+SuF!H65+SuF!G65)*0.75</f>
        <v>0</v>
      </c>
      <c r="F73" s="80">
        <f t="shared" si="1"/>
        <v>0</v>
      </c>
      <c r="G73" s="113"/>
      <c r="H73" s="113"/>
      <c r="I73" s="113"/>
      <c r="J73" s="113"/>
      <c r="K73" s="131"/>
      <c r="V73" s="3"/>
      <c r="W73" s="3"/>
      <c r="X73" s="3"/>
      <c r="Y73" s="3"/>
      <c r="Z73" s="3"/>
      <c r="AA73" s="3"/>
      <c r="AE73" s="3"/>
      <c r="AF73" s="3"/>
      <c r="AG73" s="3"/>
      <c r="AL73" s="69">
        <v>11.75</v>
      </c>
    </row>
    <row r="74" spans="1:38" s="10" customFormat="1" ht="24.95" customHeight="1" x14ac:dyDescent="0.2">
      <c r="A74" s="55">
        <v>48</v>
      </c>
      <c r="B74" s="129"/>
      <c r="C74" s="129"/>
      <c r="D74" s="130"/>
      <c r="E74" s="80">
        <f>(SuF!N66+SuF!M66+SuF!L66+SuF!K66+SuF!J66+SuF!I66+SuF!H66+SuF!G66)*0.75</f>
        <v>0</v>
      </c>
      <c r="F74" s="80">
        <f t="shared" si="1"/>
        <v>0</v>
      </c>
      <c r="G74" s="113"/>
      <c r="H74" s="113"/>
      <c r="I74" s="113"/>
      <c r="J74" s="113"/>
      <c r="K74" s="131"/>
      <c r="V74" s="3"/>
      <c r="W74" s="3"/>
      <c r="X74" s="3"/>
      <c r="Y74" s="3"/>
      <c r="Z74" s="3"/>
      <c r="AA74" s="3"/>
      <c r="AE74" s="3"/>
      <c r="AF74" s="3"/>
      <c r="AG74" s="3"/>
      <c r="AL74" s="69">
        <v>12</v>
      </c>
    </row>
    <row r="75" spans="1:38" s="10" customFormat="1" ht="24.95" customHeight="1" x14ac:dyDescent="0.2">
      <c r="A75" s="55">
        <v>49</v>
      </c>
      <c r="B75" s="129"/>
      <c r="C75" s="129"/>
      <c r="D75" s="130"/>
      <c r="E75" s="80">
        <f>(SuF!N67+SuF!M67+SuF!L67+SuF!K67+SuF!J67+SuF!I67+SuF!H67+SuF!G67)*0.75</f>
        <v>0</v>
      </c>
      <c r="F75" s="80">
        <f t="shared" si="1"/>
        <v>0</v>
      </c>
      <c r="G75" s="113"/>
      <c r="H75" s="113"/>
      <c r="I75" s="113"/>
      <c r="J75" s="113"/>
      <c r="K75" s="131"/>
      <c r="V75" s="3"/>
      <c r="W75" s="3"/>
      <c r="X75" s="3"/>
      <c r="Y75" s="3"/>
      <c r="Z75" s="3"/>
      <c r="AA75" s="3"/>
      <c r="AE75" s="3"/>
      <c r="AF75" s="3"/>
      <c r="AG75" s="3"/>
      <c r="AL75" s="69">
        <v>12.25</v>
      </c>
    </row>
    <row r="76" spans="1:38" s="10" customFormat="1" ht="24.95" customHeight="1" x14ac:dyDescent="0.2">
      <c r="A76" s="55">
        <v>50</v>
      </c>
      <c r="B76" s="129"/>
      <c r="C76" s="129"/>
      <c r="D76" s="130"/>
      <c r="E76" s="80">
        <f>(SuF!N68+SuF!M68+SuF!L68+SuF!K68+SuF!J68+SuF!I68+SuF!H68+SuF!G68)*0.75</f>
        <v>0</v>
      </c>
      <c r="F76" s="80">
        <f t="shared" si="1"/>
        <v>0</v>
      </c>
      <c r="G76" s="113"/>
      <c r="H76" s="113"/>
      <c r="I76" s="113"/>
      <c r="J76" s="113"/>
      <c r="K76" s="131"/>
      <c r="V76" s="3"/>
      <c r="W76" s="3"/>
      <c r="X76" s="3"/>
      <c r="Y76" s="3"/>
      <c r="Z76" s="3"/>
      <c r="AA76" s="3"/>
      <c r="AE76" s="3"/>
      <c r="AF76" s="3"/>
      <c r="AG76" s="3"/>
      <c r="AL76" s="69">
        <v>12.5</v>
      </c>
    </row>
    <row r="77" spans="1:38" s="10" customFormat="1" ht="24.95" customHeight="1" x14ac:dyDescent="0.2">
      <c r="A77" s="55">
        <v>51</v>
      </c>
      <c r="B77" s="129"/>
      <c r="C77" s="129"/>
      <c r="D77" s="130"/>
      <c r="E77" s="80">
        <f>(SuF!N69+SuF!M69+SuF!L69+SuF!K69+SuF!J69+SuF!I69+SuF!H69+SuF!G69)*0.75</f>
        <v>0</v>
      </c>
      <c r="F77" s="80">
        <f t="shared" si="1"/>
        <v>0</v>
      </c>
      <c r="G77" s="113"/>
      <c r="H77" s="113"/>
      <c r="I77" s="113"/>
      <c r="J77" s="113"/>
      <c r="K77" s="131"/>
      <c r="V77" s="3"/>
      <c r="W77" s="3"/>
      <c r="X77" s="3"/>
      <c r="Y77" s="3"/>
      <c r="Z77" s="3"/>
      <c r="AA77" s="3"/>
      <c r="AE77" s="3"/>
      <c r="AF77" s="3"/>
      <c r="AG77" s="3"/>
      <c r="AL77" s="69">
        <v>12.75</v>
      </c>
    </row>
    <row r="78" spans="1:38" s="10" customFormat="1" ht="24.95" customHeight="1" x14ac:dyDescent="0.2">
      <c r="A78" s="55">
        <v>52</v>
      </c>
      <c r="B78" s="129"/>
      <c r="C78" s="129"/>
      <c r="D78" s="130"/>
      <c r="E78" s="80">
        <f>(SuF!N70+SuF!M70+SuF!L70+SuF!K70+SuF!J70+SuF!I70+SuF!H70+SuF!G70)*0.75</f>
        <v>0</v>
      </c>
      <c r="F78" s="80">
        <f t="shared" si="1"/>
        <v>0</v>
      </c>
      <c r="G78" s="113"/>
      <c r="H78" s="113"/>
      <c r="I78" s="113"/>
      <c r="J78" s="113"/>
      <c r="K78" s="131"/>
      <c r="V78" s="3"/>
      <c r="W78" s="3"/>
      <c r="X78" s="3"/>
      <c r="Y78" s="3"/>
      <c r="Z78" s="3"/>
      <c r="AA78" s="3"/>
      <c r="AE78" s="3"/>
      <c r="AF78" s="3"/>
      <c r="AG78" s="3"/>
      <c r="AL78" s="69">
        <v>13</v>
      </c>
    </row>
    <row r="79" spans="1:38" s="10" customFormat="1" ht="24.95" customHeight="1" x14ac:dyDescent="0.2">
      <c r="A79" s="55">
        <v>53</v>
      </c>
      <c r="B79" s="129"/>
      <c r="C79" s="129"/>
      <c r="D79" s="130"/>
      <c r="E79" s="80">
        <f>(SuF!N71+SuF!M71+SuF!L71+SuF!K71+SuF!J71+SuF!I71+SuF!H71+SuF!G71)*0.75</f>
        <v>0</v>
      </c>
      <c r="F79" s="80">
        <f t="shared" si="1"/>
        <v>0</v>
      </c>
      <c r="G79" s="113"/>
      <c r="H79" s="113"/>
      <c r="I79" s="113"/>
      <c r="J79" s="113"/>
      <c r="K79" s="131"/>
      <c r="V79" s="3"/>
      <c r="W79" s="3"/>
      <c r="X79" s="3"/>
      <c r="Y79" s="3"/>
      <c r="Z79" s="3"/>
      <c r="AA79" s="3"/>
      <c r="AE79" s="3"/>
      <c r="AF79" s="3"/>
      <c r="AG79" s="3"/>
      <c r="AL79" s="69">
        <v>13.25</v>
      </c>
    </row>
    <row r="80" spans="1:38" s="10" customFormat="1" ht="24.95" customHeight="1" x14ac:dyDescent="0.2">
      <c r="A80" s="55">
        <v>54</v>
      </c>
      <c r="B80" s="129"/>
      <c r="C80" s="129"/>
      <c r="D80" s="130"/>
      <c r="E80" s="80">
        <f>(SuF!N72+SuF!M72+SuF!L72+SuF!K72+SuF!J72+SuF!I72+SuF!H72+SuF!G72)*0.75</f>
        <v>0</v>
      </c>
      <c r="F80" s="80">
        <f t="shared" si="1"/>
        <v>0</v>
      </c>
      <c r="G80" s="113"/>
      <c r="H80" s="113"/>
      <c r="I80" s="113"/>
      <c r="J80" s="113"/>
      <c r="K80" s="131"/>
      <c r="V80" s="3"/>
      <c r="W80" s="3"/>
      <c r="X80" s="3"/>
      <c r="Y80" s="3"/>
      <c r="Z80" s="3"/>
      <c r="AA80" s="3"/>
      <c r="AE80" s="3"/>
      <c r="AF80" s="3"/>
      <c r="AG80" s="3"/>
      <c r="AL80" s="69">
        <v>13.5</v>
      </c>
    </row>
    <row r="81" spans="1:38" s="10" customFormat="1" ht="24.95" customHeight="1" x14ac:dyDescent="0.2">
      <c r="A81" s="55">
        <v>55</v>
      </c>
      <c r="B81" s="129"/>
      <c r="C81" s="129"/>
      <c r="D81" s="130"/>
      <c r="E81" s="80">
        <f>(SuF!N73+SuF!M73+SuF!L73+SuF!K73+SuF!J73+SuF!I73+SuF!H73+SuF!G73)*0.75</f>
        <v>0</v>
      </c>
      <c r="F81" s="80">
        <f t="shared" si="1"/>
        <v>0</v>
      </c>
      <c r="G81" s="113"/>
      <c r="H81" s="113"/>
      <c r="I81" s="113"/>
      <c r="J81" s="113"/>
      <c r="K81" s="131"/>
      <c r="V81" s="3"/>
      <c r="W81" s="3"/>
      <c r="X81" s="3"/>
      <c r="Y81" s="3"/>
      <c r="Z81" s="3"/>
      <c r="AA81" s="3"/>
      <c r="AE81" s="3"/>
      <c r="AF81" s="3"/>
      <c r="AG81" s="3"/>
      <c r="AL81" s="69">
        <v>13.75</v>
      </c>
    </row>
    <row r="82" spans="1:38" s="10" customFormat="1" ht="24.95" customHeight="1" x14ac:dyDescent="0.2">
      <c r="A82" s="55">
        <v>56</v>
      </c>
      <c r="B82" s="129"/>
      <c r="C82" s="129"/>
      <c r="D82" s="130"/>
      <c r="E82" s="80">
        <f>(SuF!N74+SuF!M74+SuF!L74+SuF!K74+SuF!J74+SuF!I74+SuF!H74+SuF!G74)*0.75</f>
        <v>0</v>
      </c>
      <c r="F82" s="80">
        <f t="shared" si="1"/>
        <v>0</v>
      </c>
      <c r="G82" s="113"/>
      <c r="H82" s="113"/>
      <c r="I82" s="113"/>
      <c r="J82" s="113"/>
      <c r="K82" s="131"/>
      <c r="V82" s="3"/>
      <c r="W82" s="3"/>
      <c r="X82" s="3"/>
      <c r="Y82" s="3"/>
      <c r="Z82" s="3"/>
      <c r="AA82" s="3"/>
      <c r="AE82" s="3"/>
      <c r="AF82" s="3"/>
      <c r="AG82" s="3"/>
      <c r="AL82" s="69">
        <v>14</v>
      </c>
    </row>
    <row r="83" spans="1:38" s="10" customFormat="1" ht="24.95" customHeight="1" x14ac:dyDescent="0.2">
      <c r="A83" s="55">
        <v>57</v>
      </c>
      <c r="B83" s="129"/>
      <c r="C83" s="129"/>
      <c r="D83" s="130"/>
      <c r="E83" s="80">
        <f>(SuF!N75+SuF!M75+SuF!L75+SuF!K75+SuF!J75+SuF!I75+SuF!H75+SuF!G75)*0.75</f>
        <v>0</v>
      </c>
      <c r="F83" s="80">
        <f t="shared" si="1"/>
        <v>0</v>
      </c>
      <c r="G83" s="113"/>
      <c r="H83" s="113"/>
      <c r="I83" s="113"/>
      <c r="J83" s="113"/>
      <c r="K83" s="131"/>
      <c r="V83" s="3"/>
      <c r="W83" s="3"/>
      <c r="X83" s="3"/>
      <c r="Y83" s="3"/>
      <c r="Z83" s="3"/>
      <c r="AA83" s="3"/>
      <c r="AE83" s="3"/>
      <c r="AF83" s="3"/>
      <c r="AG83" s="3"/>
      <c r="AL83" s="69">
        <v>14.25</v>
      </c>
    </row>
    <row r="84" spans="1:38" s="10" customFormat="1" ht="24.95" customHeight="1" x14ac:dyDescent="0.2">
      <c r="A84" s="55">
        <v>58</v>
      </c>
      <c r="B84" s="129"/>
      <c r="C84" s="129"/>
      <c r="D84" s="130"/>
      <c r="E84" s="80">
        <f>(SuF!N76+SuF!M76+SuF!L76+SuF!K76+SuF!J76+SuF!I76+SuF!H76+SuF!G76)*0.75</f>
        <v>0</v>
      </c>
      <c r="F84" s="80">
        <f t="shared" si="1"/>
        <v>0</v>
      </c>
      <c r="G84" s="113"/>
      <c r="H84" s="113"/>
      <c r="I84" s="113"/>
      <c r="J84" s="113"/>
      <c r="K84" s="131"/>
      <c r="V84" s="3"/>
      <c r="W84" s="3"/>
      <c r="X84" s="3"/>
      <c r="Y84" s="3"/>
      <c r="Z84" s="3"/>
      <c r="AA84" s="3"/>
      <c r="AE84" s="3"/>
      <c r="AF84" s="3"/>
      <c r="AG84" s="3"/>
      <c r="AL84" s="69">
        <v>14.5</v>
      </c>
    </row>
    <row r="85" spans="1:38" s="10" customFormat="1" ht="24.95" customHeight="1" x14ac:dyDescent="0.2">
      <c r="A85" s="55">
        <v>59</v>
      </c>
      <c r="B85" s="129"/>
      <c r="C85" s="129"/>
      <c r="D85" s="130"/>
      <c r="E85" s="80">
        <f>(SuF!N77+SuF!M77+SuF!L77+SuF!K77+SuF!J77+SuF!I77+SuF!H77+SuF!G77)*0.75</f>
        <v>0</v>
      </c>
      <c r="F85" s="80">
        <f t="shared" si="1"/>
        <v>0</v>
      </c>
      <c r="G85" s="113"/>
      <c r="H85" s="113"/>
      <c r="I85" s="113"/>
      <c r="J85" s="113"/>
      <c r="K85" s="131"/>
      <c r="V85" s="3"/>
      <c r="W85" s="3"/>
      <c r="X85" s="3"/>
      <c r="Y85" s="3"/>
      <c r="Z85" s="3"/>
      <c r="AA85" s="3"/>
      <c r="AE85" s="3"/>
      <c r="AF85" s="3"/>
      <c r="AG85" s="3"/>
      <c r="AL85" s="69">
        <v>14.75</v>
      </c>
    </row>
    <row r="86" spans="1:38" s="10" customFormat="1" ht="24.95" customHeight="1" x14ac:dyDescent="0.2">
      <c r="A86" s="55">
        <v>60</v>
      </c>
      <c r="B86" s="129"/>
      <c r="C86" s="129"/>
      <c r="D86" s="130"/>
      <c r="E86" s="80">
        <f>(SuF!N78+SuF!M78+SuF!L78+SuF!K78+SuF!J78+SuF!I78+SuF!H78+SuF!G78)*0.75</f>
        <v>0</v>
      </c>
      <c r="F86" s="80">
        <f t="shared" si="1"/>
        <v>0</v>
      </c>
      <c r="G86" s="113"/>
      <c r="H86" s="113"/>
      <c r="I86" s="113"/>
      <c r="J86" s="113"/>
      <c r="K86" s="131"/>
      <c r="V86" s="3"/>
      <c r="W86" s="3"/>
      <c r="X86" s="3"/>
      <c r="Y86" s="3"/>
      <c r="Z86" s="3"/>
      <c r="AA86" s="3"/>
      <c r="AE86" s="3"/>
      <c r="AF86" s="3"/>
      <c r="AG86" s="3"/>
      <c r="AL86" s="69">
        <v>15</v>
      </c>
    </row>
    <row r="87" spans="1:38" s="10" customFormat="1" ht="24.95" customHeight="1" x14ac:dyDescent="0.2">
      <c r="A87" s="55">
        <v>61</v>
      </c>
      <c r="B87" s="129"/>
      <c r="C87" s="129"/>
      <c r="D87" s="130"/>
      <c r="E87" s="80">
        <f>(SuF!N79+SuF!M79+SuF!L79+SuF!K79+SuF!J79+SuF!I79+SuF!H79+SuF!G79)*0.75</f>
        <v>0</v>
      </c>
      <c r="F87" s="80">
        <f t="shared" si="1"/>
        <v>0</v>
      </c>
      <c r="G87" s="113"/>
      <c r="H87" s="113"/>
      <c r="I87" s="113"/>
      <c r="J87" s="113"/>
      <c r="K87" s="131"/>
      <c r="V87" s="3"/>
      <c r="W87" s="3"/>
      <c r="X87" s="3"/>
      <c r="Y87" s="3"/>
      <c r="Z87" s="3"/>
      <c r="AA87" s="3"/>
      <c r="AE87" s="3"/>
      <c r="AF87" s="3"/>
      <c r="AG87" s="3"/>
      <c r="AL87" s="69">
        <v>15.25</v>
      </c>
    </row>
    <row r="88" spans="1:38" s="10" customFormat="1" ht="24.95" customHeight="1" x14ac:dyDescent="0.2">
      <c r="A88" s="55">
        <v>62</v>
      </c>
      <c r="B88" s="129"/>
      <c r="C88" s="129"/>
      <c r="D88" s="130"/>
      <c r="E88" s="80">
        <f>(SuF!N80+SuF!M80+SuF!L80+SuF!K80+SuF!J80+SuF!I80+SuF!H80+SuF!G80)*0.75</f>
        <v>0</v>
      </c>
      <c r="F88" s="80">
        <f t="shared" si="1"/>
        <v>0</v>
      </c>
      <c r="G88" s="113"/>
      <c r="H88" s="113"/>
      <c r="I88" s="113"/>
      <c r="J88" s="113"/>
      <c r="K88" s="131"/>
      <c r="V88" s="3"/>
      <c r="W88" s="3"/>
      <c r="X88" s="3"/>
      <c r="Y88" s="3"/>
      <c r="Z88" s="3"/>
      <c r="AA88" s="3"/>
      <c r="AE88" s="3"/>
      <c r="AF88" s="3"/>
      <c r="AG88" s="3"/>
      <c r="AL88" s="69">
        <v>15.5</v>
      </c>
    </row>
    <row r="89" spans="1:38" s="10" customFormat="1" ht="24.95" customHeight="1" x14ac:dyDescent="0.2">
      <c r="A89" s="55">
        <v>63</v>
      </c>
      <c r="B89" s="129"/>
      <c r="C89" s="129"/>
      <c r="D89" s="130"/>
      <c r="E89" s="80">
        <f>(SuF!N81+SuF!M81+SuF!L81+SuF!K81+SuF!J81+SuF!I81+SuF!H81+SuF!G81)*0.75</f>
        <v>0</v>
      </c>
      <c r="F89" s="80">
        <f t="shared" si="1"/>
        <v>0</v>
      </c>
      <c r="G89" s="113"/>
      <c r="H89" s="113"/>
      <c r="I89" s="113"/>
      <c r="J89" s="113"/>
      <c r="K89" s="131"/>
      <c r="V89" s="3"/>
      <c r="W89" s="3"/>
      <c r="X89" s="3"/>
      <c r="Y89" s="3"/>
      <c r="Z89" s="3"/>
      <c r="AA89" s="3"/>
      <c r="AE89" s="3"/>
      <c r="AF89" s="3"/>
      <c r="AG89" s="3"/>
      <c r="AL89" s="69">
        <v>15.75</v>
      </c>
    </row>
    <row r="90" spans="1:38" s="10" customFormat="1" ht="24.95" customHeight="1" x14ac:dyDescent="0.2">
      <c r="A90" s="55">
        <v>64</v>
      </c>
      <c r="B90" s="129"/>
      <c r="C90" s="129"/>
      <c r="D90" s="130"/>
      <c r="E90" s="80">
        <f>(SuF!N82+SuF!M82+SuF!L82+SuF!K82+SuF!J82+SuF!I82+SuF!H82+SuF!G82)*0.75</f>
        <v>0</v>
      </c>
      <c r="F90" s="80">
        <f t="shared" si="1"/>
        <v>0</v>
      </c>
      <c r="G90" s="113"/>
      <c r="H90" s="113"/>
      <c r="I90" s="113"/>
      <c r="J90" s="113"/>
      <c r="K90" s="131"/>
      <c r="V90" s="3"/>
      <c r="W90" s="3"/>
      <c r="X90" s="3"/>
      <c r="Y90" s="3"/>
      <c r="Z90" s="3"/>
      <c r="AA90" s="3"/>
      <c r="AE90" s="3"/>
      <c r="AF90" s="3"/>
      <c r="AG90" s="3"/>
      <c r="AL90" s="69">
        <v>16</v>
      </c>
    </row>
    <row r="91" spans="1:38" s="10" customFormat="1" ht="24.95" customHeight="1" x14ac:dyDescent="0.2">
      <c r="A91" s="55">
        <v>65</v>
      </c>
      <c r="B91" s="129"/>
      <c r="C91" s="129"/>
      <c r="D91" s="130"/>
      <c r="E91" s="80">
        <f>(SuF!N83+SuF!M83+SuF!L83+SuF!K83+SuF!J83+SuF!I83+SuF!H83+SuF!G83)*0.75</f>
        <v>0</v>
      </c>
      <c r="F91" s="80">
        <f t="shared" si="1"/>
        <v>0</v>
      </c>
      <c r="G91" s="113"/>
      <c r="H91" s="113"/>
      <c r="I91" s="113"/>
      <c r="J91" s="113"/>
      <c r="K91" s="131"/>
      <c r="V91" s="3"/>
      <c r="W91" s="3"/>
      <c r="X91" s="3"/>
      <c r="Y91" s="3"/>
      <c r="Z91" s="3"/>
      <c r="AA91" s="3"/>
      <c r="AE91" s="3"/>
      <c r="AF91" s="3"/>
      <c r="AG91" s="3"/>
      <c r="AL91" s="69">
        <v>16.25</v>
      </c>
    </row>
    <row r="92" spans="1:38" s="10" customFormat="1" ht="24.95" customHeight="1" x14ac:dyDescent="0.2">
      <c r="A92" s="55">
        <v>66</v>
      </c>
      <c r="B92" s="129"/>
      <c r="C92" s="129"/>
      <c r="D92" s="130"/>
      <c r="E92" s="80">
        <f>(SuF!N84+SuF!M84+SuF!L84+SuF!K84+SuF!J84+SuF!I84+SuF!H84+SuF!G84)*0.75</f>
        <v>0</v>
      </c>
      <c r="F92" s="80">
        <f t="shared" ref="F92:F155" si="2">G92+I92</f>
        <v>0</v>
      </c>
      <c r="G92" s="113"/>
      <c r="H92" s="113"/>
      <c r="I92" s="113"/>
      <c r="J92" s="113"/>
      <c r="K92" s="131"/>
      <c r="V92" s="3"/>
      <c r="W92" s="3"/>
      <c r="X92" s="3"/>
      <c r="Y92" s="3"/>
      <c r="Z92" s="3"/>
      <c r="AA92" s="3"/>
      <c r="AE92" s="3"/>
      <c r="AF92" s="3"/>
      <c r="AG92" s="3"/>
      <c r="AL92" s="69">
        <v>16.5</v>
      </c>
    </row>
    <row r="93" spans="1:38" s="10" customFormat="1" ht="24.95" customHeight="1" x14ac:dyDescent="0.2">
      <c r="A93" s="55">
        <v>67</v>
      </c>
      <c r="B93" s="129"/>
      <c r="C93" s="129"/>
      <c r="D93" s="130"/>
      <c r="E93" s="80">
        <f>(SuF!N85+SuF!M85+SuF!L85+SuF!K85+SuF!J85+SuF!I85+SuF!H85+SuF!G85)*0.75</f>
        <v>0</v>
      </c>
      <c r="F93" s="80">
        <f t="shared" si="2"/>
        <v>0</v>
      </c>
      <c r="G93" s="113"/>
      <c r="H93" s="113"/>
      <c r="I93" s="113"/>
      <c r="J93" s="113"/>
      <c r="K93" s="131"/>
      <c r="V93" s="3"/>
      <c r="W93" s="3"/>
      <c r="X93" s="3"/>
      <c r="Y93" s="3"/>
      <c r="Z93" s="3"/>
      <c r="AA93" s="3"/>
      <c r="AE93" s="3"/>
      <c r="AF93" s="3"/>
      <c r="AG93" s="3"/>
      <c r="AL93" s="69">
        <v>16.75</v>
      </c>
    </row>
    <row r="94" spans="1:38" s="10" customFormat="1" ht="24.95" customHeight="1" x14ac:dyDescent="0.2">
      <c r="A94" s="55">
        <v>68</v>
      </c>
      <c r="B94" s="129"/>
      <c r="C94" s="129"/>
      <c r="D94" s="130"/>
      <c r="E94" s="80">
        <f>(SuF!N86+SuF!M86+SuF!L86+SuF!K86+SuF!J86+SuF!I86+SuF!H86+SuF!G86)*0.75</f>
        <v>0</v>
      </c>
      <c r="F94" s="80">
        <f t="shared" si="2"/>
        <v>0</v>
      </c>
      <c r="G94" s="113"/>
      <c r="H94" s="113"/>
      <c r="I94" s="113"/>
      <c r="J94" s="113"/>
      <c r="K94" s="131"/>
      <c r="V94" s="3"/>
      <c r="W94" s="3"/>
      <c r="X94" s="3"/>
      <c r="Y94" s="3"/>
      <c r="Z94" s="3"/>
      <c r="AA94" s="3"/>
      <c r="AE94" s="3"/>
      <c r="AF94" s="3"/>
      <c r="AG94" s="3"/>
      <c r="AL94" s="69">
        <v>17</v>
      </c>
    </row>
    <row r="95" spans="1:38" s="10" customFormat="1" ht="24.95" customHeight="1" x14ac:dyDescent="0.2">
      <c r="A95" s="55">
        <v>69</v>
      </c>
      <c r="B95" s="129"/>
      <c r="C95" s="129"/>
      <c r="D95" s="130"/>
      <c r="E95" s="80">
        <f>(SuF!N87+SuF!M87+SuF!L87+SuF!K87+SuF!J87+SuF!I87+SuF!H87+SuF!G87)*0.75</f>
        <v>0</v>
      </c>
      <c r="F95" s="80">
        <f t="shared" si="2"/>
        <v>0</v>
      </c>
      <c r="G95" s="113"/>
      <c r="H95" s="113"/>
      <c r="I95" s="113"/>
      <c r="J95" s="113"/>
      <c r="K95" s="131"/>
      <c r="V95" s="3"/>
      <c r="W95" s="3"/>
      <c r="X95" s="3"/>
      <c r="Y95" s="3"/>
      <c r="Z95" s="3"/>
      <c r="AA95" s="3"/>
      <c r="AE95" s="3"/>
      <c r="AF95" s="3"/>
      <c r="AG95" s="3"/>
      <c r="AL95" s="69">
        <v>17.25</v>
      </c>
    </row>
    <row r="96" spans="1:38" s="10" customFormat="1" ht="24.95" customHeight="1" x14ac:dyDescent="0.2">
      <c r="A96" s="55">
        <v>70</v>
      </c>
      <c r="B96" s="129"/>
      <c r="C96" s="129"/>
      <c r="D96" s="130"/>
      <c r="E96" s="80">
        <f>(SuF!N88+SuF!M88+SuF!L88+SuF!K88+SuF!J88+SuF!I88+SuF!H88+SuF!G88)*0.75</f>
        <v>0</v>
      </c>
      <c r="F96" s="80">
        <f t="shared" si="2"/>
        <v>0</v>
      </c>
      <c r="G96" s="113"/>
      <c r="H96" s="113"/>
      <c r="I96" s="113"/>
      <c r="J96" s="113"/>
      <c r="K96" s="131"/>
      <c r="V96" s="3"/>
      <c r="W96" s="3"/>
      <c r="X96" s="3"/>
      <c r="Y96" s="3"/>
      <c r="Z96" s="3"/>
      <c r="AA96" s="3"/>
      <c r="AE96" s="3"/>
      <c r="AF96" s="3"/>
      <c r="AG96" s="3"/>
      <c r="AL96" s="69">
        <v>17.5</v>
      </c>
    </row>
    <row r="97" spans="1:38" s="10" customFormat="1" ht="24.95" customHeight="1" x14ac:dyDescent="0.2">
      <c r="A97" s="55">
        <v>71</v>
      </c>
      <c r="B97" s="129"/>
      <c r="C97" s="129"/>
      <c r="D97" s="130"/>
      <c r="E97" s="80">
        <f>(SuF!N89+SuF!M89+SuF!L89+SuF!K89+SuF!J89+SuF!I89+SuF!H89+SuF!G89)*0.75</f>
        <v>0</v>
      </c>
      <c r="F97" s="80">
        <f t="shared" si="2"/>
        <v>0</v>
      </c>
      <c r="G97" s="113"/>
      <c r="H97" s="113"/>
      <c r="I97" s="113"/>
      <c r="J97" s="113"/>
      <c r="K97" s="131"/>
      <c r="V97" s="3"/>
      <c r="W97" s="3"/>
      <c r="X97" s="3"/>
      <c r="Y97" s="3"/>
      <c r="Z97" s="3"/>
      <c r="AA97" s="3"/>
      <c r="AE97" s="3"/>
      <c r="AF97" s="3"/>
      <c r="AG97" s="3"/>
      <c r="AL97" s="69">
        <v>17.75</v>
      </c>
    </row>
    <row r="98" spans="1:38" s="10" customFormat="1" ht="24.95" customHeight="1" x14ac:dyDescent="0.2">
      <c r="A98" s="55">
        <v>72</v>
      </c>
      <c r="B98" s="129"/>
      <c r="C98" s="129"/>
      <c r="D98" s="130"/>
      <c r="E98" s="80">
        <f>(SuF!N90+SuF!M90+SuF!L90+SuF!K90+SuF!J90+SuF!I90+SuF!H90+SuF!G90)*0.75</f>
        <v>0</v>
      </c>
      <c r="F98" s="80">
        <f t="shared" si="2"/>
        <v>0</v>
      </c>
      <c r="G98" s="113"/>
      <c r="H98" s="113"/>
      <c r="I98" s="113"/>
      <c r="J98" s="113"/>
      <c r="K98" s="131"/>
      <c r="V98" s="3"/>
      <c r="W98" s="3"/>
      <c r="X98" s="3"/>
      <c r="Y98" s="3"/>
      <c r="Z98" s="3"/>
      <c r="AA98" s="3"/>
      <c r="AE98" s="3"/>
      <c r="AF98" s="3"/>
      <c r="AG98" s="3"/>
      <c r="AL98" s="69">
        <v>18</v>
      </c>
    </row>
    <row r="99" spans="1:38" s="10" customFormat="1" ht="24.95" customHeight="1" x14ac:dyDescent="0.2">
      <c r="A99" s="55">
        <v>73</v>
      </c>
      <c r="B99" s="129"/>
      <c r="C99" s="129"/>
      <c r="D99" s="130"/>
      <c r="E99" s="80">
        <f>(SuF!N91+SuF!M91+SuF!L91+SuF!K91+SuF!J91+SuF!I91+SuF!H91+SuF!G91)*0.75</f>
        <v>0</v>
      </c>
      <c r="F99" s="80">
        <f t="shared" si="2"/>
        <v>0</v>
      </c>
      <c r="G99" s="113"/>
      <c r="H99" s="113"/>
      <c r="I99" s="113"/>
      <c r="J99" s="113"/>
      <c r="K99" s="131"/>
      <c r="V99" s="3"/>
      <c r="W99" s="3"/>
      <c r="X99" s="3"/>
      <c r="Y99" s="3"/>
      <c r="Z99" s="3"/>
      <c r="AA99" s="3"/>
      <c r="AE99" s="3"/>
      <c r="AF99" s="3"/>
      <c r="AG99" s="3"/>
      <c r="AL99" s="69">
        <v>18.25</v>
      </c>
    </row>
    <row r="100" spans="1:38" s="10" customFormat="1" ht="24.95" customHeight="1" x14ac:dyDescent="0.2">
      <c r="A100" s="55">
        <v>74</v>
      </c>
      <c r="B100" s="129"/>
      <c r="C100" s="129"/>
      <c r="D100" s="130"/>
      <c r="E100" s="80">
        <f>(SuF!N92+SuF!M92+SuF!L92+SuF!K92+SuF!J92+SuF!I92+SuF!H92+SuF!G92)*0.75</f>
        <v>0</v>
      </c>
      <c r="F100" s="80">
        <f t="shared" si="2"/>
        <v>0</v>
      </c>
      <c r="G100" s="113"/>
      <c r="H100" s="113"/>
      <c r="I100" s="113"/>
      <c r="J100" s="113"/>
      <c r="K100" s="131"/>
      <c r="V100" s="3"/>
      <c r="W100" s="3"/>
      <c r="X100" s="3"/>
      <c r="Y100" s="3"/>
      <c r="Z100" s="3"/>
      <c r="AA100" s="3"/>
      <c r="AE100" s="3"/>
      <c r="AF100" s="3"/>
      <c r="AG100" s="3"/>
      <c r="AL100" s="69">
        <v>18.5</v>
      </c>
    </row>
    <row r="101" spans="1:38" s="10" customFormat="1" ht="24.95" customHeight="1" x14ac:dyDescent="0.2">
      <c r="A101" s="55">
        <v>75</v>
      </c>
      <c r="B101" s="129"/>
      <c r="C101" s="129"/>
      <c r="D101" s="130"/>
      <c r="E101" s="80">
        <f>(SuF!N93+SuF!M93+SuF!L93+SuF!K93+SuF!J93+SuF!I93+SuF!H93+SuF!G93)*0.75</f>
        <v>0</v>
      </c>
      <c r="F101" s="80">
        <f t="shared" si="2"/>
        <v>0</v>
      </c>
      <c r="G101" s="113"/>
      <c r="H101" s="113"/>
      <c r="I101" s="113"/>
      <c r="J101" s="113"/>
      <c r="K101" s="131"/>
      <c r="V101" s="3"/>
      <c r="W101" s="3"/>
      <c r="X101" s="3"/>
      <c r="Y101" s="3"/>
      <c r="Z101" s="3"/>
      <c r="AA101" s="3"/>
      <c r="AE101" s="3"/>
      <c r="AF101" s="3"/>
      <c r="AG101" s="3"/>
      <c r="AL101" s="69">
        <v>18.75</v>
      </c>
    </row>
    <row r="102" spans="1:38" s="10" customFormat="1" ht="24.95" customHeight="1" x14ac:dyDescent="0.2">
      <c r="A102" s="55">
        <v>76</v>
      </c>
      <c r="B102" s="129"/>
      <c r="C102" s="129"/>
      <c r="D102" s="130"/>
      <c r="E102" s="80">
        <f>(SuF!N94+SuF!M94+SuF!L94+SuF!K94+SuF!J94+SuF!I94+SuF!H94+SuF!G94)*0.75</f>
        <v>0</v>
      </c>
      <c r="F102" s="80">
        <f t="shared" si="2"/>
        <v>0</v>
      </c>
      <c r="G102" s="113"/>
      <c r="H102" s="113"/>
      <c r="I102" s="113"/>
      <c r="J102" s="113"/>
      <c r="K102" s="131"/>
      <c r="V102" s="3"/>
      <c r="W102" s="3"/>
      <c r="X102" s="3"/>
      <c r="Y102" s="3"/>
      <c r="Z102" s="3"/>
      <c r="AA102" s="3"/>
      <c r="AE102" s="3"/>
      <c r="AF102" s="3"/>
      <c r="AG102" s="3"/>
      <c r="AL102" s="69">
        <v>19</v>
      </c>
    </row>
    <row r="103" spans="1:38" s="10" customFormat="1" ht="24.95" customHeight="1" x14ac:dyDescent="0.2">
      <c r="A103" s="55">
        <v>77</v>
      </c>
      <c r="B103" s="129"/>
      <c r="C103" s="129"/>
      <c r="D103" s="130"/>
      <c r="E103" s="80">
        <f>(SuF!N95+SuF!M95+SuF!L95+SuF!K95+SuF!J95+SuF!I95+SuF!H95+SuF!G95)*0.75</f>
        <v>0</v>
      </c>
      <c r="F103" s="80">
        <f t="shared" si="2"/>
        <v>0</v>
      </c>
      <c r="G103" s="113"/>
      <c r="H103" s="113"/>
      <c r="I103" s="113"/>
      <c r="J103" s="113"/>
      <c r="K103" s="131"/>
      <c r="V103" s="3"/>
      <c r="W103" s="3"/>
      <c r="X103" s="3"/>
      <c r="Y103" s="3"/>
      <c r="Z103" s="3"/>
      <c r="AA103" s="3"/>
      <c r="AE103" s="3"/>
      <c r="AF103" s="3"/>
      <c r="AG103" s="3"/>
      <c r="AL103" s="69">
        <v>19.25</v>
      </c>
    </row>
    <row r="104" spans="1:38" s="10" customFormat="1" ht="24.95" customHeight="1" x14ac:dyDescent="0.2">
      <c r="A104" s="55">
        <v>78</v>
      </c>
      <c r="B104" s="129"/>
      <c r="C104" s="129"/>
      <c r="D104" s="130"/>
      <c r="E104" s="80">
        <f>(SuF!N96+SuF!M96+SuF!L96+SuF!K96+SuF!J96+SuF!I96+SuF!H96+SuF!G96)*0.75</f>
        <v>0</v>
      </c>
      <c r="F104" s="80">
        <f t="shared" si="2"/>
        <v>0</v>
      </c>
      <c r="G104" s="113"/>
      <c r="H104" s="113"/>
      <c r="I104" s="113"/>
      <c r="J104" s="113"/>
      <c r="K104" s="131"/>
      <c r="V104" s="3"/>
      <c r="W104" s="3"/>
      <c r="X104" s="3"/>
      <c r="Y104" s="3"/>
      <c r="Z104" s="3"/>
      <c r="AA104" s="3"/>
      <c r="AE104" s="3"/>
      <c r="AF104" s="3"/>
      <c r="AG104" s="3"/>
      <c r="AL104" s="69">
        <v>19.5</v>
      </c>
    </row>
    <row r="105" spans="1:38" s="10" customFormat="1" ht="24.95" customHeight="1" x14ac:dyDescent="0.2">
      <c r="A105" s="55">
        <v>79</v>
      </c>
      <c r="B105" s="129"/>
      <c r="C105" s="129"/>
      <c r="D105" s="130"/>
      <c r="E105" s="80">
        <f>(SuF!N97+SuF!M97+SuF!L97+SuF!K97+SuF!J97+SuF!I97+SuF!H97+SuF!G97)*0.75</f>
        <v>0</v>
      </c>
      <c r="F105" s="80">
        <f t="shared" si="2"/>
        <v>0</v>
      </c>
      <c r="G105" s="113"/>
      <c r="H105" s="113"/>
      <c r="I105" s="113"/>
      <c r="J105" s="113"/>
      <c r="K105" s="131"/>
      <c r="V105" s="3"/>
      <c r="W105" s="3"/>
      <c r="X105" s="3"/>
      <c r="Y105" s="3"/>
      <c r="Z105" s="3"/>
      <c r="AA105" s="3"/>
      <c r="AE105" s="3"/>
      <c r="AF105" s="3"/>
      <c r="AG105" s="3"/>
      <c r="AL105" s="69">
        <v>19.75</v>
      </c>
    </row>
    <row r="106" spans="1:38" s="10" customFormat="1" ht="24.95" customHeight="1" x14ac:dyDescent="0.2">
      <c r="A106" s="55">
        <v>80</v>
      </c>
      <c r="B106" s="129"/>
      <c r="C106" s="129"/>
      <c r="D106" s="130"/>
      <c r="E106" s="80">
        <f>(SuF!N98+SuF!M98+SuF!L98+SuF!K98+SuF!J98+SuF!I98+SuF!H98+SuF!G98)*0.75</f>
        <v>0</v>
      </c>
      <c r="F106" s="80">
        <f t="shared" si="2"/>
        <v>0</v>
      </c>
      <c r="G106" s="113"/>
      <c r="H106" s="113"/>
      <c r="I106" s="113"/>
      <c r="J106" s="113"/>
      <c r="K106" s="131"/>
      <c r="V106" s="3"/>
      <c r="W106" s="3"/>
      <c r="X106" s="3"/>
      <c r="Y106" s="3"/>
      <c r="Z106" s="3"/>
      <c r="AA106" s="3"/>
      <c r="AE106" s="3"/>
      <c r="AF106" s="3"/>
      <c r="AG106" s="3"/>
      <c r="AL106" s="69">
        <v>20</v>
      </c>
    </row>
    <row r="107" spans="1:38" s="10" customFormat="1" ht="24.95" customHeight="1" x14ac:dyDescent="0.2">
      <c r="A107" s="55">
        <v>81</v>
      </c>
      <c r="B107" s="129"/>
      <c r="C107" s="129"/>
      <c r="D107" s="130"/>
      <c r="E107" s="80">
        <f>(SuF!N99+SuF!M99+SuF!L99+SuF!K99+SuF!J99+SuF!I99+SuF!H99+SuF!G99)*0.75</f>
        <v>0</v>
      </c>
      <c r="F107" s="80">
        <f t="shared" si="2"/>
        <v>0</v>
      </c>
      <c r="G107" s="113"/>
      <c r="H107" s="113"/>
      <c r="I107" s="113"/>
      <c r="J107" s="113"/>
      <c r="K107" s="131"/>
      <c r="V107" s="3"/>
      <c r="W107" s="3"/>
      <c r="X107" s="3"/>
      <c r="Y107" s="3"/>
      <c r="Z107" s="3"/>
      <c r="AA107" s="3"/>
      <c r="AE107" s="3"/>
      <c r="AF107" s="3"/>
      <c r="AG107" s="3"/>
      <c r="AL107" s="69">
        <v>20.25</v>
      </c>
    </row>
    <row r="108" spans="1:38" s="10" customFormat="1" ht="24.95" customHeight="1" x14ac:dyDescent="0.2">
      <c r="A108" s="55">
        <v>82</v>
      </c>
      <c r="B108" s="129"/>
      <c r="C108" s="129"/>
      <c r="D108" s="130"/>
      <c r="E108" s="80">
        <f>(SuF!N100+SuF!M100+SuF!L100+SuF!K100+SuF!J100+SuF!I100+SuF!H100+SuF!G100)*0.75</f>
        <v>0</v>
      </c>
      <c r="F108" s="80">
        <f t="shared" si="2"/>
        <v>0</v>
      </c>
      <c r="G108" s="113"/>
      <c r="H108" s="113"/>
      <c r="I108" s="113"/>
      <c r="J108" s="113"/>
      <c r="K108" s="131"/>
      <c r="V108" s="3"/>
      <c r="W108" s="3"/>
      <c r="X108" s="3"/>
      <c r="Y108" s="3"/>
      <c r="Z108" s="3"/>
      <c r="AA108" s="3"/>
      <c r="AE108" s="3"/>
      <c r="AF108" s="3"/>
      <c r="AG108" s="3"/>
      <c r="AL108" s="69">
        <v>20.5</v>
      </c>
    </row>
    <row r="109" spans="1:38" s="10" customFormat="1" ht="24.95" customHeight="1" x14ac:dyDescent="0.2">
      <c r="A109" s="55">
        <v>83</v>
      </c>
      <c r="B109" s="129"/>
      <c r="C109" s="129"/>
      <c r="D109" s="130"/>
      <c r="E109" s="80">
        <f>(SuF!N101+SuF!M101+SuF!L101+SuF!K101+SuF!J101+SuF!I101+SuF!H101+SuF!G101)*0.75</f>
        <v>0</v>
      </c>
      <c r="F109" s="80">
        <f t="shared" si="2"/>
        <v>0</v>
      </c>
      <c r="G109" s="113"/>
      <c r="H109" s="113"/>
      <c r="I109" s="113"/>
      <c r="J109" s="113"/>
      <c r="K109" s="131"/>
      <c r="V109" s="3"/>
      <c r="W109" s="3"/>
      <c r="X109" s="3"/>
      <c r="Y109" s="3"/>
      <c r="Z109" s="3"/>
      <c r="AA109" s="3"/>
      <c r="AE109" s="3"/>
      <c r="AF109" s="3"/>
      <c r="AG109" s="3"/>
      <c r="AL109" s="69">
        <v>20.75</v>
      </c>
    </row>
    <row r="110" spans="1:38" s="10" customFormat="1" ht="24.95" customHeight="1" x14ac:dyDescent="0.2">
      <c r="A110" s="55">
        <v>84</v>
      </c>
      <c r="B110" s="129"/>
      <c r="C110" s="129"/>
      <c r="D110" s="130"/>
      <c r="E110" s="80">
        <f>(SuF!N102+SuF!M102+SuF!L102+SuF!K102+SuF!J102+SuF!I102+SuF!H102+SuF!G102)*0.75</f>
        <v>0</v>
      </c>
      <c r="F110" s="80">
        <f t="shared" si="2"/>
        <v>0</v>
      </c>
      <c r="G110" s="113"/>
      <c r="H110" s="113"/>
      <c r="I110" s="113"/>
      <c r="J110" s="113"/>
      <c r="K110" s="131"/>
      <c r="V110" s="3"/>
      <c r="W110" s="3"/>
      <c r="X110" s="3"/>
      <c r="Y110" s="3"/>
      <c r="Z110" s="3"/>
      <c r="AA110" s="3"/>
      <c r="AE110" s="3"/>
      <c r="AF110" s="3"/>
      <c r="AG110" s="3"/>
      <c r="AL110" s="69">
        <v>21</v>
      </c>
    </row>
    <row r="111" spans="1:38" s="10" customFormat="1" ht="24.95" customHeight="1" x14ac:dyDescent="0.2">
      <c r="A111" s="55">
        <v>85</v>
      </c>
      <c r="B111" s="129"/>
      <c r="C111" s="129"/>
      <c r="D111" s="130"/>
      <c r="E111" s="80">
        <f>(SuF!N103+SuF!M103+SuF!L103+SuF!K103+SuF!J103+SuF!I103+SuF!H103+SuF!G103)*0.75</f>
        <v>0</v>
      </c>
      <c r="F111" s="80">
        <f t="shared" si="2"/>
        <v>0</v>
      </c>
      <c r="G111" s="113"/>
      <c r="H111" s="113"/>
      <c r="I111" s="113"/>
      <c r="J111" s="113"/>
      <c r="K111" s="131"/>
      <c r="V111" s="3"/>
      <c r="W111" s="3"/>
      <c r="X111" s="3"/>
      <c r="Y111" s="3"/>
      <c r="Z111" s="3"/>
      <c r="AA111" s="3"/>
      <c r="AE111" s="3"/>
      <c r="AF111" s="3"/>
      <c r="AG111" s="3"/>
      <c r="AL111" s="69">
        <v>21.25</v>
      </c>
    </row>
    <row r="112" spans="1:38" s="10" customFormat="1" ht="24.95" customHeight="1" x14ac:dyDescent="0.2">
      <c r="A112" s="55">
        <v>86</v>
      </c>
      <c r="B112" s="129"/>
      <c r="C112" s="129"/>
      <c r="D112" s="130"/>
      <c r="E112" s="80">
        <f>(SuF!N104+SuF!M104+SuF!L104+SuF!K104+SuF!J104+SuF!I104+SuF!H104+SuF!G104)*0.75</f>
        <v>0</v>
      </c>
      <c r="F112" s="80">
        <f t="shared" si="2"/>
        <v>0</v>
      </c>
      <c r="G112" s="113"/>
      <c r="H112" s="113"/>
      <c r="I112" s="113"/>
      <c r="J112" s="113"/>
      <c r="K112" s="131"/>
      <c r="V112" s="3"/>
      <c r="W112" s="3"/>
      <c r="X112" s="3"/>
      <c r="Y112" s="3"/>
      <c r="Z112" s="3"/>
      <c r="AA112" s="3"/>
      <c r="AE112" s="3"/>
      <c r="AF112" s="3"/>
      <c r="AG112" s="3"/>
      <c r="AL112" s="69">
        <v>21.5</v>
      </c>
    </row>
    <row r="113" spans="1:38" s="10" customFormat="1" ht="24.95" customHeight="1" x14ac:dyDescent="0.2">
      <c r="A113" s="55">
        <v>87</v>
      </c>
      <c r="B113" s="129"/>
      <c r="C113" s="129"/>
      <c r="D113" s="130"/>
      <c r="E113" s="80">
        <f>(SuF!N105+SuF!M105+SuF!L105+SuF!K105+SuF!J105+SuF!I105+SuF!H105+SuF!G105)*0.75</f>
        <v>0</v>
      </c>
      <c r="F113" s="80">
        <f t="shared" si="2"/>
        <v>0</v>
      </c>
      <c r="G113" s="113"/>
      <c r="H113" s="113"/>
      <c r="I113" s="113"/>
      <c r="J113" s="113"/>
      <c r="K113" s="131"/>
      <c r="V113" s="3"/>
      <c r="W113" s="3"/>
      <c r="X113" s="3"/>
      <c r="Y113" s="3"/>
      <c r="Z113" s="3"/>
      <c r="AA113" s="3"/>
      <c r="AE113" s="3"/>
      <c r="AF113" s="3"/>
      <c r="AG113" s="3"/>
      <c r="AL113" s="69">
        <v>21.75</v>
      </c>
    </row>
    <row r="114" spans="1:38" s="10" customFormat="1" ht="24.95" customHeight="1" x14ac:dyDescent="0.2">
      <c r="A114" s="55">
        <v>88</v>
      </c>
      <c r="B114" s="129"/>
      <c r="C114" s="129"/>
      <c r="D114" s="130"/>
      <c r="E114" s="80">
        <f>(SuF!N106+SuF!M106+SuF!L106+SuF!K106+SuF!J106+SuF!I106+SuF!H106+SuF!G106)*0.75</f>
        <v>0</v>
      </c>
      <c r="F114" s="80">
        <f t="shared" si="2"/>
        <v>0</v>
      </c>
      <c r="G114" s="113"/>
      <c r="H114" s="113"/>
      <c r="I114" s="113"/>
      <c r="J114" s="113"/>
      <c r="K114" s="131"/>
      <c r="V114" s="3"/>
      <c r="W114" s="3"/>
      <c r="X114" s="3"/>
      <c r="Y114" s="3"/>
      <c r="Z114" s="3"/>
      <c r="AA114" s="3"/>
      <c r="AE114" s="3"/>
      <c r="AF114" s="3"/>
      <c r="AG114" s="3"/>
      <c r="AL114" s="69">
        <v>22</v>
      </c>
    </row>
    <row r="115" spans="1:38" s="10" customFormat="1" ht="24.95" customHeight="1" x14ac:dyDescent="0.2">
      <c r="A115" s="55">
        <v>89</v>
      </c>
      <c r="B115" s="129"/>
      <c r="C115" s="129"/>
      <c r="D115" s="130"/>
      <c r="E115" s="80">
        <f>(SuF!N107+SuF!M107+SuF!L107+SuF!K107+SuF!J107+SuF!I107+SuF!H107+SuF!G107)*0.75</f>
        <v>0</v>
      </c>
      <c r="F115" s="80">
        <f t="shared" si="2"/>
        <v>0</v>
      </c>
      <c r="G115" s="113"/>
      <c r="H115" s="113"/>
      <c r="I115" s="113"/>
      <c r="J115" s="113"/>
      <c r="K115" s="131"/>
      <c r="V115" s="3"/>
      <c r="W115" s="3"/>
      <c r="X115" s="3"/>
      <c r="Y115" s="3"/>
      <c r="Z115" s="3"/>
      <c r="AA115" s="3"/>
      <c r="AE115" s="3"/>
      <c r="AF115" s="3"/>
      <c r="AG115" s="3"/>
      <c r="AL115" s="69">
        <v>22.25</v>
      </c>
    </row>
    <row r="116" spans="1:38" s="10" customFormat="1" ht="24.95" customHeight="1" x14ac:dyDescent="0.2">
      <c r="A116" s="55">
        <v>90</v>
      </c>
      <c r="B116" s="129"/>
      <c r="C116" s="129"/>
      <c r="D116" s="130"/>
      <c r="E116" s="80">
        <f>(SuF!N108+SuF!M108+SuF!L108+SuF!K108+SuF!J108+SuF!I108+SuF!H108+SuF!G108)*0.75</f>
        <v>0</v>
      </c>
      <c r="F116" s="80">
        <f t="shared" si="2"/>
        <v>0</v>
      </c>
      <c r="G116" s="113"/>
      <c r="H116" s="113"/>
      <c r="I116" s="113"/>
      <c r="J116" s="113"/>
      <c r="K116" s="131"/>
      <c r="V116" s="3"/>
      <c r="W116" s="3"/>
      <c r="X116" s="3"/>
      <c r="Y116" s="3"/>
      <c r="Z116" s="3"/>
      <c r="AA116" s="3"/>
      <c r="AE116" s="3"/>
      <c r="AF116" s="3"/>
      <c r="AG116" s="3"/>
      <c r="AL116" s="69">
        <v>22.5</v>
      </c>
    </row>
    <row r="117" spans="1:38" s="10" customFormat="1" ht="24.95" customHeight="1" x14ac:dyDescent="0.2">
      <c r="A117" s="55">
        <v>91</v>
      </c>
      <c r="B117" s="129"/>
      <c r="C117" s="129"/>
      <c r="D117" s="130"/>
      <c r="E117" s="80">
        <f>(SuF!N109+SuF!M109+SuF!L109+SuF!K109+SuF!J109+SuF!I109+SuF!H109+SuF!G109)*0.75</f>
        <v>0</v>
      </c>
      <c r="F117" s="80">
        <f t="shared" si="2"/>
        <v>0</v>
      </c>
      <c r="G117" s="113"/>
      <c r="H117" s="113"/>
      <c r="I117" s="113"/>
      <c r="J117" s="113"/>
      <c r="K117" s="131"/>
      <c r="V117" s="3"/>
      <c r="W117" s="3"/>
      <c r="X117" s="3"/>
      <c r="Y117" s="3"/>
      <c r="Z117" s="3"/>
      <c r="AA117" s="3"/>
      <c r="AE117" s="3"/>
      <c r="AF117" s="3"/>
      <c r="AG117" s="3"/>
      <c r="AL117" s="69">
        <v>22.75</v>
      </c>
    </row>
    <row r="118" spans="1:38" s="10" customFormat="1" ht="24.95" customHeight="1" x14ac:dyDescent="0.2">
      <c r="A118" s="55">
        <v>92</v>
      </c>
      <c r="B118" s="129"/>
      <c r="C118" s="129"/>
      <c r="D118" s="130"/>
      <c r="E118" s="80">
        <f>(SuF!N110+SuF!M110+SuF!L110+SuF!K110+SuF!J110+SuF!I110+SuF!H110+SuF!G110)*0.75</f>
        <v>0</v>
      </c>
      <c r="F118" s="80">
        <f t="shared" si="2"/>
        <v>0</v>
      </c>
      <c r="G118" s="113"/>
      <c r="H118" s="113"/>
      <c r="I118" s="113"/>
      <c r="J118" s="113"/>
      <c r="K118" s="131"/>
      <c r="V118" s="3"/>
      <c r="W118" s="3"/>
      <c r="X118" s="3"/>
      <c r="Y118" s="3"/>
      <c r="Z118" s="3"/>
      <c r="AA118" s="3"/>
      <c r="AE118" s="3"/>
      <c r="AF118" s="3"/>
      <c r="AG118" s="3"/>
      <c r="AL118" s="69">
        <v>23</v>
      </c>
    </row>
    <row r="119" spans="1:38" s="10" customFormat="1" ht="24.95" customHeight="1" x14ac:dyDescent="0.2">
      <c r="A119" s="55">
        <v>93</v>
      </c>
      <c r="B119" s="129"/>
      <c r="C119" s="129"/>
      <c r="D119" s="130"/>
      <c r="E119" s="80">
        <f>(SuF!N111+SuF!M111+SuF!L111+SuF!K111+SuF!J111+SuF!I111+SuF!H111+SuF!G111)*0.75</f>
        <v>0</v>
      </c>
      <c r="F119" s="80">
        <f t="shared" si="2"/>
        <v>0</v>
      </c>
      <c r="G119" s="113"/>
      <c r="H119" s="113"/>
      <c r="I119" s="113"/>
      <c r="J119" s="113"/>
      <c r="K119" s="131"/>
      <c r="V119" s="3"/>
      <c r="W119" s="3"/>
      <c r="X119" s="3"/>
      <c r="Y119" s="3"/>
      <c r="Z119" s="3"/>
      <c r="AA119" s="3"/>
      <c r="AE119" s="3"/>
      <c r="AF119" s="3"/>
      <c r="AG119" s="3"/>
      <c r="AL119" s="69">
        <v>23.25</v>
      </c>
    </row>
    <row r="120" spans="1:38" s="10" customFormat="1" ht="24.95" customHeight="1" x14ac:dyDescent="0.2">
      <c r="A120" s="55">
        <v>94</v>
      </c>
      <c r="B120" s="129"/>
      <c r="C120" s="129"/>
      <c r="D120" s="130"/>
      <c r="E120" s="80">
        <f>(SuF!N112+SuF!M112+SuF!L112+SuF!K112+SuF!J112+SuF!I112+SuF!H112+SuF!G112)*0.75</f>
        <v>0</v>
      </c>
      <c r="F120" s="80">
        <f t="shared" si="2"/>
        <v>0</v>
      </c>
      <c r="G120" s="113"/>
      <c r="H120" s="113"/>
      <c r="I120" s="113"/>
      <c r="J120" s="113"/>
      <c r="K120" s="131"/>
      <c r="V120" s="3"/>
      <c r="W120" s="3"/>
      <c r="X120" s="3"/>
      <c r="Y120" s="3"/>
      <c r="Z120" s="3"/>
      <c r="AA120" s="3"/>
      <c r="AE120" s="3"/>
      <c r="AF120" s="3"/>
      <c r="AG120" s="3"/>
      <c r="AL120" s="69">
        <v>23.5</v>
      </c>
    </row>
    <row r="121" spans="1:38" s="10" customFormat="1" ht="24.95" customHeight="1" x14ac:dyDescent="0.2">
      <c r="A121" s="55">
        <v>95</v>
      </c>
      <c r="B121" s="129"/>
      <c r="C121" s="129"/>
      <c r="D121" s="130"/>
      <c r="E121" s="80">
        <f>(SuF!N113+SuF!M113+SuF!L113+SuF!K113+SuF!J113+SuF!I113+SuF!H113+SuF!G113)*0.75</f>
        <v>0</v>
      </c>
      <c r="F121" s="80">
        <f t="shared" si="2"/>
        <v>0</v>
      </c>
      <c r="G121" s="113"/>
      <c r="H121" s="113"/>
      <c r="I121" s="113"/>
      <c r="J121" s="113"/>
      <c r="K121" s="131"/>
      <c r="V121" s="3"/>
      <c r="W121" s="3"/>
      <c r="X121" s="3"/>
      <c r="Y121" s="3"/>
      <c r="Z121" s="3"/>
      <c r="AA121" s="3"/>
      <c r="AE121" s="3"/>
      <c r="AF121" s="3"/>
      <c r="AG121" s="3"/>
      <c r="AL121" s="69">
        <v>23.75</v>
      </c>
    </row>
    <row r="122" spans="1:38" s="10" customFormat="1" ht="24.95" customHeight="1" x14ac:dyDescent="0.2">
      <c r="A122" s="55">
        <v>96</v>
      </c>
      <c r="B122" s="129"/>
      <c r="C122" s="129"/>
      <c r="D122" s="130"/>
      <c r="E122" s="80">
        <f>(SuF!N114+SuF!M114+SuF!L114+SuF!K114+SuF!J114+SuF!I114+SuF!H114+SuF!G114)*0.75</f>
        <v>0</v>
      </c>
      <c r="F122" s="80">
        <f t="shared" si="2"/>
        <v>0</v>
      </c>
      <c r="G122" s="113"/>
      <c r="H122" s="113"/>
      <c r="I122" s="113"/>
      <c r="J122" s="113"/>
      <c r="K122" s="131"/>
      <c r="V122" s="3"/>
      <c r="W122" s="3"/>
      <c r="X122" s="3"/>
      <c r="Y122" s="3"/>
      <c r="Z122" s="3"/>
      <c r="AA122" s="3"/>
      <c r="AE122" s="3"/>
      <c r="AF122" s="3"/>
      <c r="AG122" s="3"/>
      <c r="AL122" s="69">
        <v>24</v>
      </c>
    </row>
    <row r="123" spans="1:38" s="10" customFormat="1" ht="24.95" customHeight="1" x14ac:dyDescent="0.2">
      <c r="A123" s="55">
        <v>97</v>
      </c>
      <c r="B123" s="129"/>
      <c r="C123" s="129"/>
      <c r="D123" s="130"/>
      <c r="E123" s="80">
        <f>(SuF!N115+SuF!M115+SuF!L115+SuF!K115+SuF!J115+SuF!I115+SuF!H115+SuF!G115)*0.75</f>
        <v>0</v>
      </c>
      <c r="F123" s="80">
        <f t="shared" si="2"/>
        <v>0</v>
      </c>
      <c r="G123" s="113"/>
      <c r="H123" s="113"/>
      <c r="I123" s="113"/>
      <c r="J123" s="113"/>
      <c r="K123" s="131"/>
      <c r="V123" s="3"/>
      <c r="W123" s="3"/>
      <c r="X123" s="3"/>
      <c r="Y123" s="3"/>
      <c r="Z123" s="3"/>
      <c r="AA123" s="3"/>
      <c r="AE123" s="3"/>
      <c r="AF123" s="3"/>
      <c r="AG123" s="3"/>
      <c r="AL123" s="69">
        <v>24.25</v>
      </c>
    </row>
    <row r="124" spans="1:38" s="10" customFormat="1" ht="24.95" customHeight="1" x14ac:dyDescent="0.2">
      <c r="A124" s="55">
        <v>98</v>
      </c>
      <c r="B124" s="129"/>
      <c r="C124" s="129"/>
      <c r="D124" s="130"/>
      <c r="E124" s="80">
        <f>(SuF!N116+SuF!M116+SuF!L116+SuF!K116+SuF!J116+SuF!I116+SuF!H116+SuF!G116)*0.75</f>
        <v>0</v>
      </c>
      <c r="F124" s="80">
        <f t="shared" si="2"/>
        <v>0</v>
      </c>
      <c r="G124" s="113"/>
      <c r="H124" s="113"/>
      <c r="I124" s="113"/>
      <c r="J124" s="113"/>
      <c r="K124" s="131"/>
      <c r="V124" s="3"/>
      <c r="W124" s="3"/>
      <c r="X124" s="3"/>
      <c r="Y124" s="3"/>
      <c r="Z124" s="3"/>
      <c r="AA124" s="3"/>
      <c r="AE124" s="3"/>
      <c r="AF124" s="3"/>
      <c r="AG124" s="3"/>
      <c r="AL124" s="69">
        <v>24.5</v>
      </c>
    </row>
    <row r="125" spans="1:38" s="10" customFormat="1" ht="24.95" customHeight="1" x14ac:dyDescent="0.2">
      <c r="A125" s="55">
        <v>99</v>
      </c>
      <c r="B125" s="129"/>
      <c r="C125" s="129"/>
      <c r="D125" s="130"/>
      <c r="E125" s="80">
        <f>(SuF!N117+SuF!M117+SuF!L117+SuF!K117+SuF!J117+SuF!I117+SuF!H117+SuF!G117)*0.75</f>
        <v>0</v>
      </c>
      <c r="F125" s="80">
        <f t="shared" si="2"/>
        <v>0</v>
      </c>
      <c r="G125" s="113"/>
      <c r="H125" s="113"/>
      <c r="I125" s="113"/>
      <c r="J125" s="113"/>
      <c r="K125" s="131"/>
      <c r="V125" s="3"/>
      <c r="W125" s="3"/>
      <c r="X125" s="3"/>
      <c r="Y125" s="3"/>
      <c r="Z125" s="3"/>
      <c r="AA125" s="3"/>
      <c r="AE125" s="3"/>
      <c r="AF125" s="3"/>
      <c r="AG125" s="3"/>
      <c r="AL125" s="69">
        <v>24.75</v>
      </c>
    </row>
    <row r="126" spans="1:38" s="10" customFormat="1" ht="24.95" customHeight="1" x14ac:dyDescent="0.2">
      <c r="A126" s="55">
        <v>100</v>
      </c>
      <c r="B126" s="129"/>
      <c r="C126" s="129"/>
      <c r="D126" s="130"/>
      <c r="E126" s="80">
        <f>(SuF!N118+SuF!M118+SuF!L118+SuF!K118+SuF!J118+SuF!I118+SuF!H118+SuF!G118)*0.75</f>
        <v>0</v>
      </c>
      <c r="F126" s="80">
        <f t="shared" si="2"/>
        <v>0</v>
      </c>
      <c r="G126" s="113"/>
      <c r="H126" s="113"/>
      <c r="I126" s="113"/>
      <c r="J126" s="113"/>
      <c r="K126" s="131"/>
      <c r="V126" s="3"/>
      <c r="W126" s="3"/>
      <c r="X126" s="3"/>
      <c r="Y126" s="3"/>
      <c r="Z126" s="3"/>
      <c r="AA126" s="3"/>
      <c r="AE126" s="3"/>
      <c r="AF126" s="3"/>
      <c r="AG126" s="3"/>
      <c r="AL126" s="69">
        <v>25</v>
      </c>
    </row>
    <row r="127" spans="1:38" s="10" customFormat="1" ht="24.95" customHeight="1" x14ac:dyDescent="0.2">
      <c r="A127" s="55">
        <v>101</v>
      </c>
      <c r="B127" s="129"/>
      <c r="C127" s="129"/>
      <c r="D127" s="130"/>
      <c r="E127" s="80">
        <f>(SuF!N119+SuF!M119+SuF!L119+SuF!K119+SuF!J119+SuF!I119+SuF!H119+SuF!G119)*0.75</f>
        <v>0</v>
      </c>
      <c r="F127" s="80">
        <f t="shared" si="2"/>
        <v>0</v>
      </c>
      <c r="G127" s="113"/>
      <c r="H127" s="113"/>
      <c r="I127" s="113"/>
      <c r="J127" s="113"/>
      <c r="K127" s="131"/>
      <c r="V127" s="3"/>
      <c r="W127" s="3"/>
      <c r="X127" s="3"/>
      <c r="Y127" s="3"/>
      <c r="Z127" s="3"/>
      <c r="AA127" s="3"/>
      <c r="AE127" s="3"/>
      <c r="AF127" s="3"/>
      <c r="AG127" s="3"/>
      <c r="AL127" s="69">
        <v>25.25</v>
      </c>
    </row>
    <row r="128" spans="1:38" s="10" customFormat="1" ht="24.95" customHeight="1" x14ac:dyDescent="0.2">
      <c r="A128" s="55">
        <v>102</v>
      </c>
      <c r="B128" s="129"/>
      <c r="C128" s="129"/>
      <c r="D128" s="130"/>
      <c r="E128" s="80">
        <f>(SuF!N120+SuF!M120+SuF!L120+SuF!K120+SuF!J120+SuF!I120+SuF!H120+SuF!G120)*0.75</f>
        <v>0</v>
      </c>
      <c r="F128" s="80">
        <f t="shared" si="2"/>
        <v>0</v>
      </c>
      <c r="G128" s="113"/>
      <c r="H128" s="113"/>
      <c r="I128" s="113"/>
      <c r="J128" s="113"/>
      <c r="K128" s="131"/>
      <c r="V128" s="3"/>
      <c r="W128" s="3"/>
      <c r="X128" s="3"/>
      <c r="Y128" s="3"/>
      <c r="Z128" s="3"/>
      <c r="AA128" s="3"/>
      <c r="AE128" s="3"/>
      <c r="AF128" s="3"/>
      <c r="AG128" s="3"/>
      <c r="AL128" s="69">
        <v>25.5</v>
      </c>
    </row>
    <row r="129" spans="1:38" s="10" customFormat="1" ht="24.95" customHeight="1" x14ac:dyDescent="0.2">
      <c r="A129" s="55">
        <v>103</v>
      </c>
      <c r="B129" s="129"/>
      <c r="C129" s="129"/>
      <c r="D129" s="130"/>
      <c r="E129" s="80">
        <f>(SuF!N121+SuF!M121+SuF!L121+SuF!K121+SuF!J121+SuF!I121+SuF!H121+SuF!G121)*0.75</f>
        <v>0</v>
      </c>
      <c r="F129" s="80">
        <f t="shared" si="2"/>
        <v>0</v>
      </c>
      <c r="G129" s="113"/>
      <c r="H129" s="113"/>
      <c r="I129" s="113"/>
      <c r="J129" s="113"/>
      <c r="K129" s="131"/>
      <c r="V129" s="3"/>
      <c r="W129" s="3"/>
      <c r="X129" s="3"/>
      <c r="Y129" s="3"/>
      <c r="Z129" s="3"/>
      <c r="AA129" s="3"/>
      <c r="AE129" s="3"/>
      <c r="AF129" s="3"/>
      <c r="AG129" s="3"/>
      <c r="AL129" s="69">
        <v>25.75</v>
      </c>
    </row>
    <row r="130" spans="1:38" s="10" customFormat="1" ht="24.95" customHeight="1" x14ac:dyDescent="0.2">
      <c r="A130" s="55">
        <v>104</v>
      </c>
      <c r="B130" s="129"/>
      <c r="C130" s="129"/>
      <c r="D130" s="130"/>
      <c r="E130" s="80">
        <f>(SuF!N122+SuF!M122+SuF!L122+SuF!K122+SuF!J122+SuF!I122+SuF!H122+SuF!G122)*0.75</f>
        <v>0</v>
      </c>
      <c r="F130" s="80">
        <f t="shared" si="2"/>
        <v>0</v>
      </c>
      <c r="G130" s="113"/>
      <c r="H130" s="113"/>
      <c r="I130" s="113"/>
      <c r="J130" s="113"/>
      <c r="K130" s="131"/>
      <c r="V130" s="3"/>
      <c r="W130" s="3"/>
      <c r="X130" s="3"/>
      <c r="Y130" s="3"/>
      <c r="Z130" s="3"/>
      <c r="AA130" s="3"/>
      <c r="AE130" s="3"/>
      <c r="AF130" s="3"/>
      <c r="AG130" s="3"/>
      <c r="AL130" s="69">
        <v>26</v>
      </c>
    </row>
    <row r="131" spans="1:38" s="10" customFormat="1" ht="24.95" customHeight="1" x14ac:dyDescent="0.2">
      <c r="A131" s="55">
        <v>105</v>
      </c>
      <c r="B131" s="129"/>
      <c r="C131" s="129"/>
      <c r="D131" s="130"/>
      <c r="E131" s="80">
        <f>(SuF!N123+SuF!M123+SuF!L123+SuF!K123+SuF!J123+SuF!I123+SuF!H123+SuF!G123)*0.75</f>
        <v>0</v>
      </c>
      <c r="F131" s="80">
        <f t="shared" si="2"/>
        <v>0</v>
      </c>
      <c r="G131" s="113"/>
      <c r="H131" s="113"/>
      <c r="I131" s="113"/>
      <c r="J131" s="113"/>
      <c r="K131" s="131"/>
      <c r="V131" s="3"/>
      <c r="W131" s="3"/>
      <c r="X131" s="3"/>
      <c r="Y131" s="3"/>
      <c r="Z131" s="3"/>
      <c r="AA131" s="3"/>
      <c r="AE131" s="3"/>
      <c r="AF131" s="3"/>
      <c r="AG131" s="3"/>
      <c r="AL131" s="69">
        <v>26.25</v>
      </c>
    </row>
    <row r="132" spans="1:38" s="10" customFormat="1" ht="24.95" customHeight="1" x14ac:dyDescent="0.2">
      <c r="A132" s="55">
        <v>106</v>
      </c>
      <c r="B132" s="129"/>
      <c r="C132" s="129"/>
      <c r="D132" s="130"/>
      <c r="E132" s="80">
        <f>(SuF!N124+SuF!M124+SuF!L124+SuF!K124+SuF!J124+SuF!I124+SuF!H124+SuF!G124)*0.75</f>
        <v>0</v>
      </c>
      <c r="F132" s="80">
        <f t="shared" si="2"/>
        <v>0</v>
      </c>
      <c r="G132" s="113"/>
      <c r="H132" s="113"/>
      <c r="I132" s="113"/>
      <c r="J132" s="113"/>
      <c r="K132" s="131"/>
      <c r="V132" s="3"/>
      <c r="W132" s="3"/>
      <c r="X132" s="3"/>
      <c r="Y132" s="3"/>
      <c r="Z132" s="3"/>
      <c r="AA132" s="3"/>
      <c r="AE132" s="3"/>
      <c r="AF132" s="3"/>
      <c r="AG132" s="3"/>
      <c r="AL132" s="69">
        <v>26.5</v>
      </c>
    </row>
    <row r="133" spans="1:38" s="10" customFormat="1" ht="24.95" customHeight="1" x14ac:dyDescent="0.2">
      <c r="A133" s="55">
        <v>107</v>
      </c>
      <c r="B133" s="129"/>
      <c r="C133" s="129"/>
      <c r="D133" s="130"/>
      <c r="E133" s="80">
        <f>(SuF!N125+SuF!M125+SuF!L125+SuF!K125+SuF!J125+SuF!I125+SuF!H125+SuF!G125)*0.75</f>
        <v>0</v>
      </c>
      <c r="F133" s="80">
        <f t="shared" si="2"/>
        <v>0</v>
      </c>
      <c r="G133" s="113"/>
      <c r="H133" s="113"/>
      <c r="I133" s="113"/>
      <c r="J133" s="113"/>
      <c r="K133" s="131"/>
      <c r="V133" s="3"/>
      <c r="W133" s="3"/>
      <c r="X133" s="3"/>
      <c r="Y133" s="3"/>
      <c r="Z133" s="3"/>
      <c r="AA133" s="3"/>
      <c r="AE133" s="3"/>
      <c r="AF133" s="3"/>
      <c r="AG133" s="3"/>
      <c r="AL133" s="69">
        <v>26.75</v>
      </c>
    </row>
    <row r="134" spans="1:38" s="10" customFormat="1" ht="24.95" customHeight="1" x14ac:dyDescent="0.2">
      <c r="A134" s="55">
        <v>108</v>
      </c>
      <c r="B134" s="129"/>
      <c r="C134" s="129"/>
      <c r="D134" s="130"/>
      <c r="E134" s="80">
        <f>(SuF!N126+SuF!M126+SuF!L126+SuF!K126+SuF!J126+SuF!I126+SuF!H126+SuF!G126)*0.75</f>
        <v>0</v>
      </c>
      <c r="F134" s="80">
        <f t="shared" si="2"/>
        <v>0</v>
      </c>
      <c r="G134" s="113"/>
      <c r="H134" s="113"/>
      <c r="I134" s="113"/>
      <c r="J134" s="113"/>
      <c r="K134" s="131"/>
      <c r="V134" s="3"/>
      <c r="W134" s="3"/>
      <c r="X134" s="3"/>
      <c r="Y134" s="3"/>
      <c r="Z134" s="3"/>
      <c r="AA134" s="3"/>
      <c r="AE134" s="3"/>
      <c r="AF134" s="3"/>
      <c r="AG134" s="3"/>
      <c r="AL134" s="69">
        <v>27</v>
      </c>
    </row>
    <row r="135" spans="1:38" s="10" customFormat="1" ht="24.95" customHeight="1" x14ac:dyDescent="0.2">
      <c r="A135" s="55">
        <v>109</v>
      </c>
      <c r="B135" s="129"/>
      <c r="C135" s="129"/>
      <c r="D135" s="130"/>
      <c r="E135" s="80">
        <f>(SuF!N127+SuF!M127+SuF!L127+SuF!K127+SuF!J127+SuF!I127+SuF!H127+SuF!G127)*0.75</f>
        <v>0</v>
      </c>
      <c r="F135" s="80">
        <f t="shared" si="2"/>
        <v>0</v>
      </c>
      <c r="G135" s="113"/>
      <c r="H135" s="113"/>
      <c r="I135" s="113"/>
      <c r="J135" s="113"/>
      <c r="K135" s="131"/>
      <c r="V135" s="3"/>
      <c r="W135" s="3"/>
      <c r="X135" s="3"/>
      <c r="Y135" s="3"/>
      <c r="Z135" s="3"/>
      <c r="AA135" s="3"/>
      <c r="AE135" s="3"/>
      <c r="AF135" s="3"/>
      <c r="AG135" s="3"/>
      <c r="AL135" s="69">
        <v>27.25</v>
      </c>
    </row>
    <row r="136" spans="1:38" s="10" customFormat="1" ht="24.95" customHeight="1" x14ac:dyDescent="0.2">
      <c r="A136" s="55">
        <v>110</v>
      </c>
      <c r="B136" s="129"/>
      <c r="C136" s="129"/>
      <c r="D136" s="130"/>
      <c r="E136" s="80">
        <f>(SuF!N128+SuF!M128+SuF!L128+SuF!K128+SuF!J128+SuF!I128+SuF!H128+SuF!G128)*0.75</f>
        <v>0</v>
      </c>
      <c r="F136" s="80">
        <f t="shared" si="2"/>
        <v>0</v>
      </c>
      <c r="G136" s="113"/>
      <c r="H136" s="113"/>
      <c r="I136" s="113"/>
      <c r="J136" s="113"/>
      <c r="K136" s="131"/>
      <c r="V136" s="3"/>
      <c r="W136" s="3"/>
      <c r="X136" s="3"/>
      <c r="Y136" s="3"/>
      <c r="Z136" s="3"/>
      <c r="AA136" s="3"/>
      <c r="AE136" s="3"/>
      <c r="AF136" s="3"/>
      <c r="AG136" s="3"/>
      <c r="AL136" s="69">
        <v>27.5</v>
      </c>
    </row>
    <row r="137" spans="1:38" s="10" customFormat="1" ht="24.95" customHeight="1" x14ac:dyDescent="0.2">
      <c r="A137" s="55">
        <v>111</v>
      </c>
      <c r="B137" s="129"/>
      <c r="C137" s="129"/>
      <c r="D137" s="130"/>
      <c r="E137" s="80">
        <f>(SuF!N129+SuF!M129+SuF!L129+SuF!K129+SuF!J129+SuF!I129+SuF!H129+SuF!G129)*0.75</f>
        <v>0</v>
      </c>
      <c r="F137" s="80">
        <f t="shared" si="2"/>
        <v>0</v>
      </c>
      <c r="G137" s="113"/>
      <c r="H137" s="113"/>
      <c r="I137" s="113"/>
      <c r="J137" s="113"/>
      <c r="K137" s="131"/>
      <c r="V137" s="3"/>
      <c r="W137" s="3"/>
      <c r="X137" s="3"/>
      <c r="Y137" s="3"/>
      <c r="Z137" s="3"/>
      <c r="AA137" s="3"/>
      <c r="AE137" s="3"/>
      <c r="AF137" s="3"/>
      <c r="AG137" s="3"/>
      <c r="AL137" s="69">
        <v>27.75</v>
      </c>
    </row>
    <row r="138" spans="1:38" s="10" customFormat="1" ht="24.95" customHeight="1" x14ac:dyDescent="0.2">
      <c r="A138" s="55">
        <v>112</v>
      </c>
      <c r="B138" s="129"/>
      <c r="C138" s="129"/>
      <c r="D138" s="130"/>
      <c r="E138" s="80">
        <f>(SuF!N130+SuF!M130+SuF!L130+SuF!K130+SuF!J130+SuF!I130+SuF!H130+SuF!G130)*0.75</f>
        <v>0</v>
      </c>
      <c r="F138" s="80">
        <f t="shared" si="2"/>
        <v>0</v>
      </c>
      <c r="G138" s="113"/>
      <c r="H138" s="113"/>
      <c r="I138" s="113"/>
      <c r="J138" s="113"/>
      <c r="K138" s="131"/>
      <c r="V138" s="3"/>
      <c r="W138" s="3"/>
      <c r="X138" s="3"/>
      <c r="Y138" s="3"/>
      <c r="Z138" s="3"/>
      <c r="AA138" s="3"/>
      <c r="AE138" s="3"/>
      <c r="AF138" s="3"/>
      <c r="AG138" s="3"/>
      <c r="AL138" s="69">
        <v>28</v>
      </c>
    </row>
    <row r="139" spans="1:38" s="10" customFormat="1" ht="24.95" customHeight="1" x14ac:dyDescent="0.2">
      <c r="A139" s="55">
        <v>113</v>
      </c>
      <c r="B139" s="129"/>
      <c r="C139" s="129"/>
      <c r="D139" s="130"/>
      <c r="E139" s="80">
        <f>(SuF!N131+SuF!M131+SuF!L131+SuF!K131+SuF!J131+SuF!I131+SuF!H131+SuF!G131)*0.75</f>
        <v>0</v>
      </c>
      <c r="F139" s="80">
        <f t="shared" si="2"/>
        <v>0</v>
      </c>
      <c r="G139" s="113"/>
      <c r="H139" s="113"/>
      <c r="I139" s="113"/>
      <c r="J139" s="113"/>
      <c r="K139" s="131"/>
      <c r="V139" s="3"/>
      <c r="W139" s="3"/>
      <c r="X139" s="3"/>
      <c r="Y139" s="3"/>
      <c r="Z139" s="3"/>
      <c r="AA139" s="3"/>
      <c r="AE139" s="3"/>
      <c r="AF139" s="3"/>
      <c r="AG139" s="3"/>
      <c r="AL139" s="69">
        <v>28.25</v>
      </c>
    </row>
    <row r="140" spans="1:38" s="10" customFormat="1" ht="24.95" customHeight="1" x14ac:dyDescent="0.2">
      <c r="A140" s="55">
        <v>114</v>
      </c>
      <c r="B140" s="129"/>
      <c r="C140" s="129"/>
      <c r="D140" s="130"/>
      <c r="E140" s="80">
        <f>(SuF!N132+SuF!M132+SuF!L132+SuF!K132+SuF!J132+SuF!I132+SuF!H132+SuF!G132)*0.75</f>
        <v>0</v>
      </c>
      <c r="F140" s="80">
        <f t="shared" si="2"/>
        <v>0</v>
      </c>
      <c r="G140" s="113"/>
      <c r="H140" s="113"/>
      <c r="I140" s="113"/>
      <c r="J140" s="113"/>
      <c r="K140" s="131"/>
      <c r="V140" s="3"/>
      <c r="W140" s="3"/>
      <c r="X140" s="3"/>
      <c r="Y140" s="3"/>
      <c r="Z140" s="3"/>
      <c r="AA140" s="3"/>
      <c r="AE140" s="3"/>
      <c r="AF140" s="3"/>
      <c r="AG140" s="3"/>
      <c r="AL140" s="69">
        <v>28.5</v>
      </c>
    </row>
    <row r="141" spans="1:38" s="10" customFormat="1" ht="24.95" customHeight="1" x14ac:dyDescent="0.2">
      <c r="A141" s="55">
        <v>115</v>
      </c>
      <c r="B141" s="129"/>
      <c r="C141" s="129"/>
      <c r="D141" s="130"/>
      <c r="E141" s="80">
        <f>(SuF!N133+SuF!M133+SuF!L133+SuF!K133+SuF!J133+SuF!I133+SuF!H133+SuF!G133)*0.75</f>
        <v>0</v>
      </c>
      <c r="F141" s="80">
        <f t="shared" si="2"/>
        <v>0</v>
      </c>
      <c r="G141" s="113"/>
      <c r="H141" s="113"/>
      <c r="I141" s="113"/>
      <c r="J141" s="113"/>
      <c r="K141" s="131"/>
      <c r="V141" s="3"/>
      <c r="W141" s="3"/>
      <c r="X141" s="3"/>
      <c r="Y141" s="3"/>
      <c r="Z141" s="3"/>
      <c r="AA141" s="3"/>
      <c r="AE141" s="3"/>
      <c r="AF141" s="3"/>
      <c r="AG141" s="3"/>
      <c r="AL141" s="69">
        <v>28.75</v>
      </c>
    </row>
    <row r="142" spans="1:38" s="10" customFormat="1" ht="24.95" customHeight="1" x14ac:dyDescent="0.2">
      <c r="A142" s="55">
        <v>116</v>
      </c>
      <c r="B142" s="129"/>
      <c r="C142" s="129"/>
      <c r="D142" s="130"/>
      <c r="E142" s="80">
        <f>(SuF!N134+SuF!M134+SuF!L134+SuF!K134+SuF!J134+SuF!I134+SuF!H134+SuF!G134)*0.75</f>
        <v>0</v>
      </c>
      <c r="F142" s="80">
        <f t="shared" si="2"/>
        <v>0</v>
      </c>
      <c r="G142" s="113"/>
      <c r="H142" s="113"/>
      <c r="I142" s="113"/>
      <c r="J142" s="113"/>
      <c r="K142" s="131"/>
      <c r="V142" s="3"/>
      <c r="W142" s="3"/>
      <c r="X142" s="3"/>
      <c r="Y142" s="3"/>
      <c r="Z142" s="3"/>
      <c r="AA142" s="3"/>
      <c r="AE142" s="3"/>
      <c r="AF142" s="3"/>
      <c r="AG142" s="3"/>
      <c r="AL142" s="69">
        <v>29</v>
      </c>
    </row>
    <row r="143" spans="1:38" s="10" customFormat="1" ht="24.95" customHeight="1" x14ac:dyDescent="0.2">
      <c r="A143" s="55">
        <v>117</v>
      </c>
      <c r="B143" s="129"/>
      <c r="C143" s="129"/>
      <c r="D143" s="130"/>
      <c r="E143" s="80">
        <f>(SuF!N135+SuF!M135+SuF!L135+SuF!K135+SuF!J135+SuF!I135+SuF!H135+SuF!G135)*0.75</f>
        <v>0</v>
      </c>
      <c r="F143" s="80">
        <f t="shared" si="2"/>
        <v>0</v>
      </c>
      <c r="G143" s="113"/>
      <c r="H143" s="113"/>
      <c r="I143" s="113"/>
      <c r="J143" s="113"/>
      <c r="K143" s="131"/>
      <c r="V143" s="3"/>
      <c r="W143" s="3"/>
      <c r="X143" s="3"/>
      <c r="Y143" s="3"/>
      <c r="Z143" s="3"/>
      <c r="AA143" s="3"/>
      <c r="AE143" s="3"/>
      <c r="AF143" s="3"/>
      <c r="AG143" s="3"/>
      <c r="AL143" s="69">
        <v>29.25</v>
      </c>
    </row>
    <row r="144" spans="1:38" s="10" customFormat="1" ht="24.95" customHeight="1" x14ac:dyDescent="0.2">
      <c r="A144" s="55">
        <v>118</v>
      </c>
      <c r="B144" s="129"/>
      <c r="C144" s="129"/>
      <c r="D144" s="130"/>
      <c r="E144" s="80">
        <f>(SuF!N136+SuF!M136+SuF!L136+SuF!K136+SuF!J136+SuF!I136+SuF!H136+SuF!G136)*0.75</f>
        <v>0</v>
      </c>
      <c r="F144" s="80">
        <f t="shared" si="2"/>
        <v>0</v>
      </c>
      <c r="G144" s="113"/>
      <c r="H144" s="113"/>
      <c r="I144" s="113"/>
      <c r="J144" s="113"/>
      <c r="K144" s="131"/>
      <c r="V144" s="3"/>
      <c r="W144" s="3"/>
      <c r="X144" s="3"/>
      <c r="Y144" s="3"/>
      <c r="Z144" s="3"/>
      <c r="AA144" s="3"/>
      <c r="AE144" s="3"/>
      <c r="AF144" s="3"/>
      <c r="AG144" s="3"/>
      <c r="AL144" s="69">
        <v>29.5</v>
      </c>
    </row>
    <row r="145" spans="1:38" s="10" customFormat="1" ht="24.95" customHeight="1" x14ac:dyDescent="0.2">
      <c r="A145" s="55">
        <v>119</v>
      </c>
      <c r="B145" s="129"/>
      <c r="C145" s="129"/>
      <c r="D145" s="130"/>
      <c r="E145" s="80">
        <f>(SuF!N137+SuF!M137+SuF!L137+SuF!K137+SuF!J137+SuF!I137+SuF!H137+SuF!G137)*0.75</f>
        <v>0</v>
      </c>
      <c r="F145" s="80">
        <f t="shared" si="2"/>
        <v>0</v>
      </c>
      <c r="G145" s="113"/>
      <c r="H145" s="113"/>
      <c r="I145" s="113"/>
      <c r="J145" s="113"/>
      <c r="K145" s="131"/>
      <c r="V145" s="3"/>
      <c r="W145" s="3"/>
      <c r="X145" s="3"/>
      <c r="Y145" s="3"/>
      <c r="Z145" s="3"/>
      <c r="AA145" s="3"/>
      <c r="AE145" s="3"/>
      <c r="AF145" s="3"/>
      <c r="AG145" s="3"/>
      <c r="AL145" s="69">
        <v>29.75</v>
      </c>
    </row>
    <row r="146" spans="1:38" s="10" customFormat="1" ht="24.95" customHeight="1" x14ac:dyDescent="0.2">
      <c r="A146" s="55">
        <v>120</v>
      </c>
      <c r="B146" s="129"/>
      <c r="C146" s="129"/>
      <c r="D146" s="130"/>
      <c r="E146" s="80">
        <f>(SuF!N138+SuF!M138+SuF!L138+SuF!K138+SuF!J138+SuF!I138+SuF!H138+SuF!G138)*0.75</f>
        <v>0</v>
      </c>
      <c r="F146" s="80">
        <f t="shared" si="2"/>
        <v>0</v>
      </c>
      <c r="G146" s="113"/>
      <c r="H146" s="113"/>
      <c r="I146" s="113"/>
      <c r="J146" s="113"/>
      <c r="K146" s="131"/>
      <c r="V146" s="3"/>
      <c r="W146" s="3"/>
      <c r="X146" s="3"/>
      <c r="Y146" s="3"/>
      <c r="Z146" s="3"/>
      <c r="AA146" s="3"/>
      <c r="AE146" s="3"/>
      <c r="AF146" s="3"/>
      <c r="AG146" s="3"/>
      <c r="AL146" s="69">
        <v>30</v>
      </c>
    </row>
    <row r="147" spans="1:38" s="10" customFormat="1" ht="24.95" customHeight="1" x14ac:dyDescent="0.2">
      <c r="A147" s="55">
        <v>121</v>
      </c>
      <c r="B147" s="129"/>
      <c r="C147" s="129"/>
      <c r="D147" s="130"/>
      <c r="E147" s="80">
        <f>(SuF!N139+SuF!M139+SuF!L139+SuF!K139+SuF!J139+SuF!I139+SuF!H139+SuF!G139)*0.75</f>
        <v>0</v>
      </c>
      <c r="F147" s="80">
        <f t="shared" si="2"/>
        <v>0</v>
      </c>
      <c r="G147" s="113"/>
      <c r="H147" s="113"/>
      <c r="I147" s="113"/>
      <c r="J147" s="113"/>
      <c r="K147" s="131"/>
      <c r="V147" s="3"/>
      <c r="W147" s="3"/>
      <c r="X147" s="3"/>
      <c r="Y147" s="3"/>
      <c r="Z147" s="3"/>
      <c r="AA147" s="3"/>
      <c r="AE147" s="3"/>
      <c r="AF147" s="3"/>
      <c r="AG147" s="3"/>
      <c r="AL147" s="69">
        <v>30.25</v>
      </c>
    </row>
    <row r="148" spans="1:38" s="10" customFormat="1" ht="24.95" customHeight="1" x14ac:dyDescent="0.2">
      <c r="A148" s="55">
        <v>122</v>
      </c>
      <c r="B148" s="129"/>
      <c r="C148" s="129"/>
      <c r="D148" s="130"/>
      <c r="E148" s="80">
        <f>(SuF!N140+SuF!M140+SuF!L140+SuF!K140+SuF!J140+SuF!I140+SuF!H140+SuF!G140)*0.75</f>
        <v>0</v>
      </c>
      <c r="F148" s="80">
        <f t="shared" si="2"/>
        <v>0</v>
      </c>
      <c r="G148" s="113"/>
      <c r="H148" s="113"/>
      <c r="I148" s="113"/>
      <c r="J148" s="113"/>
      <c r="K148" s="131"/>
      <c r="V148" s="3"/>
      <c r="W148" s="3"/>
      <c r="X148" s="3"/>
      <c r="Y148" s="3"/>
      <c r="Z148" s="3"/>
      <c r="AA148" s="3"/>
      <c r="AE148" s="3"/>
      <c r="AF148" s="3"/>
      <c r="AG148" s="3"/>
      <c r="AL148" s="69">
        <v>30.5</v>
      </c>
    </row>
    <row r="149" spans="1:38" s="10" customFormat="1" ht="24.95" customHeight="1" x14ac:dyDescent="0.2">
      <c r="A149" s="55">
        <v>123</v>
      </c>
      <c r="B149" s="129"/>
      <c r="C149" s="129"/>
      <c r="D149" s="130"/>
      <c r="E149" s="80">
        <f>(SuF!N141+SuF!M141+SuF!L141+SuF!K141+SuF!J141+SuF!I141+SuF!H141+SuF!G141)*0.75</f>
        <v>0</v>
      </c>
      <c r="F149" s="80">
        <f t="shared" si="2"/>
        <v>0</v>
      </c>
      <c r="G149" s="113"/>
      <c r="H149" s="113"/>
      <c r="I149" s="113"/>
      <c r="J149" s="113"/>
      <c r="K149" s="131"/>
      <c r="V149" s="3"/>
      <c r="W149" s="3"/>
      <c r="X149" s="3"/>
      <c r="Y149" s="3"/>
      <c r="Z149" s="3"/>
      <c r="AA149" s="3"/>
      <c r="AE149" s="3"/>
      <c r="AF149" s="3"/>
      <c r="AG149" s="3"/>
      <c r="AL149" s="69">
        <v>30.75</v>
      </c>
    </row>
    <row r="150" spans="1:38" s="10" customFormat="1" ht="24.95" customHeight="1" x14ac:dyDescent="0.2">
      <c r="A150" s="55">
        <v>124</v>
      </c>
      <c r="B150" s="129"/>
      <c r="C150" s="129"/>
      <c r="D150" s="130"/>
      <c r="E150" s="80">
        <f>(SuF!N142+SuF!M142+SuF!L142+SuF!K142+SuF!J142+SuF!I142+SuF!H142+SuF!G142)*0.75</f>
        <v>0</v>
      </c>
      <c r="F150" s="80">
        <f t="shared" si="2"/>
        <v>0</v>
      </c>
      <c r="G150" s="113"/>
      <c r="H150" s="113"/>
      <c r="I150" s="113"/>
      <c r="J150" s="113"/>
      <c r="K150" s="131"/>
      <c r="V150" s="3"/>
      <c r="W150" s="3"/>
      <c r="X150" s="3"/>
      <c r="Y150" s="3"/>
      <c r="Z150" s="3"/>
      <c r="AA150" s="3"/>
      <c r="AE150" s="3"/>
      <c r="AF150" s="3"/>
      <c r="AG150" s="3"/>
      <c r="AL150" s="69">
        <v>31</v>
      </c>
    </row>
    <row r="151" spans="1:38" s="10" customFormat="1" ht="24.95" customHeight="1" x14ac:dyDescent="0.2">
      <c r="A151" s="55">
        <v>125</v>
      </c>
      <c r="B151" s="129"/>
      <c r="C151" s="129"/>
      <c r="D151" s="130"/>
      <c r="E151" s="80">
        <f>(SuF!N143+SuF!M143+SuF!L143+SuF!K143+SuF!J143+SuF!I143+SuF!H143+SuF!G143)*0.75</f>
        <v>0</v>
      </c>
      <c r="F151" s="80">
        <f t="shared" si="2"/>
        <v>0</v>
      </c>
      <c r="G151" s="113"/>
      <c r="H151" s="113"/>
      <c r="I151" s="113"/>
      <c r="J151" s="113"/>
      <c r="K151" s="131"/>
      <c r="V151" s="3"/>
      <c r="W151" s="3"/>
      <c r="X151" s="3"/>
      <c r="Y151" s="3"/>
      <c r="Z151" s="3"/>
      <c r="AA151" s="3"/>
      <c r="AE151" s="3"/>
      <c r="AF151" s="3"/>
      <c r="AG151" s="3"/>
      <c r="AL151" s="69">
        <v>31.25</v>
      </c>
    </row>
    <row r="152" spans="1:38" s="10" customFormat="1" ht="24.95" customHeight="1" x14ac:dyDescent="0.2">
      <c r="A152" s="55">
        <v>126</v>
      </c>
      <c r="B152" s="129"/>
      <c r="C152" s="129"/>
      <c r="D152" s="130"/>
      <c r="E152" s="80">
        <f>(SuF!N144+SuF!M144+SuF!L144+SuF!K144+SuF!J144+SuF!I144+SuF!H144+SuF!G144)*0.75</f>
        <v>0</v>
      </c>
      <c r="F152" s="80">
        <f t="shared" si="2"/>
        <v>0</v>
      </c>
      <c r="G152" s="113"/>
      <c r="H152" s="113"/>
      <c r="I152" s="113"/>
      <c r="J152" s="113"/>
      <c r="K152" s="131"/>
      <c r="V152" s="3"/>
      <c r="W152" s="3"/>
      <c r="X152" s="3"/>
      <c r="Y152" s="3"/>
      <c r="Z152" s="3"/>
      <c r="AA152" s="3"/>
      <c r="AE152" s="3"/>
      <c r="AF152" s="3"/>
      <c r="AG152" s="3"/>
      <c r="AL152" s="69">
        <v>31.5</v>
      </c>
    </row>
    <row r="153" spans="1:38" s="10" customFormat="1" ht="24.95" customHeight="1" x14ac:dyDescent="0.2">
      <c r="A153" s="55">
        <v>127</v>
      </c>
      <c r="B153" s="129"/>
      <c r="C153" s="129"/>
      <c r="D153" s="130"/>
      <c r="E153" s="80">
        <f>(SuF!N145+SuF!M145+SuF!L145+SuF!K145+SuF!J145+SuF!I145+SuF!H145+SuF!G145)*0.75</f>
        <v>0</v>
      </c>
      <c r="F153" s="80">
        <f t="shared" si="2"/>
        <v>0</v>
      </c>
      <c r="G153" s="113"/>
      <c r="H153" s="113"/>
      <c r="I153" s="113"/>
      <c r="J153" s="113"/>
      <c r="K153" s="131"/>
      <c r="V153" s="3"/>
      <c r="W153" s="3"/>
      <c r="X153" s="3"/>
      <c r="Y153" s="3"/>
      <c r="Z153" s="3"/>
      <c r="AA153" s="3"/>
      <c r="AE153" s="3"/>
      <c r="AF153" s="3"/>
      <c r="AG153" s="3"/>
      <c r="AL153" s="69">
        <v>31.75</v>
      </c>
    </row>
    <row r="154" spans="1:38" s="10" customFormat="1" ht="24.95" customHeight="1" x14ac:dyDescent="0.2">
      <c r="A154" s="55">
        <v>128</v>
      </c>
      <c r="B154" s="129"/>
      <c r="C154" s="129"/>
      <c r="D154" s="130"/>
      <c r="E154" s="80">
        <f>(SuF!N146+SuF!M146+SuF!L146+SuF!K146+SuF!J146+SuF!I146+SuF!H146+SuF!G146)*0.75</f>
        <v>0</v>
      </c>
      <c r="F154" s="80">
        <f t="shared" si="2"/>
        <v>0</v>
      </c>
      <c r="G154" s="113"/>
      <c r="H154" s="113"/>
      <c r="I154" s="113"/>
      <c r="J154" s="113"/>
      <c r="K154" s="131"/>
      <c r="V154" s="3"/>
      <c r="W154" s="3"/>
      <c r="X154" s="3"/>
      <c r="Y154" s="3"/>
      <c r="Z154" s="3"/>
      <c r="AA154" s="3"/>
      <c r="AE154" s="3"/>
      <c r="AF154" s="3"/>
      <c r="AG154" s="3"/>
      <c r="AL154" s="69">
        <v>32</v>
      </c>
    </row>
    <row r="155" spans="1:38" s="10" customFormat="1" ht="24.95" customHeight="1" x14ac:dyDescent="0.2">
      <c r="A155" s="55">
        <v>129</v>
      </c>
      <c r="B155" s="129"/>
      <c r="C155" s="129"/>
      <c r="D155" s="130"/>
      <c r="E155" s="80">
        <f>(SuF!N147+SuF!M147+SuF!L147+SuF!K147+SuF!J147+SuF!I147+SuF!H147+SuF!G147)*0.75</f>
        <v>0</v>
      </c>
      <c r="F155" s="80">
        <f t="shared" si="2"/>
        <v>0</v>
      </c>
      <c r="G155" s="113"/>
      <c r="H155" s="113"/>
      <c r="I155" s="113"/>
      <c r="J155" s="113"/>
      <c r="K155" s="131"/>
      <c r="V155" s="3"/>
      <c r="W155" s="3"/>
      <c r="X155" s="3"/>
      <c r="Y155" s="3"/>
      <c r="Z155" s="3"/>
      <c r="AA155" s="3"/>
      <c r="AE155" s="3"/>
      <c r="AF155" s="3"/>
      <c r="AG155" s="3"/>
      <c r="AL155" s="69">
        <v>32.25</v>
      </c>
    </row>
    <row r="156" spans="1:38" s="10" customFormat="1" ht="24.95" customHeight="1" x14ac:dyDescent="0.2">
      <c r="A156" s="55">
        <v>130</v>
      </c>
      <c r="B156" s="129"/>
      <c r="C156" s="129"/>
      <c r="D156" s="130"/>
      <c r="E156" s="80">
        <f>(SuF!N148+SuF!M148+SuF!L148+SuF!K148+SuF!J148+SuF!I148+SuF!H148+SuF!G148)*0.75</f>
        <v>0</v>
      </c>
      <c r="F156" s="80">
        <f t="shared" ref="F156:F219" si="3">G156+I156</f>
        <v>0</v>
      </c>
      <c r="G156" s="113"/>
      <c r="H156" s="113"/>
      <c r="I156" s="113"/>
      <c r="J156" s="113"/>
      <c r="K156" s="131"/>
      <c r="V156" s="3"/>
      <c r="W156" s="3"/>
      <c r="X156" s="3"/>
      <c r="Y156" s="3"/>
      <c r="Z156" s="3"/>
      <c r="AA156" s="3"/>
      <c r="AE156" s="3"/>
      <c r="AF156" s="3"/>
      <c r="AG156" s="3"/>
      <c r="AL156" s="69">
        <v>32.5</v>
      </c>
    </row>
    <row r="157" spans="1:38" s="10" customFormat="1" ht="24.95" customHeight="1" x14ac:dyDescent="0.2">
      <c r="A157" s="55">
        <v>131</v>
      </c>
      <c r="B157" s="129"/>
      <c r="C157" s="129"/>
      <c r="D157" s="130"/>
      <c r="E157" s="80">
        <f>(SuF!N149+SuF!M149+SuF!L149+SuF!K149+SuF!J149+SuF!I149+SuF!H149+SuF!G149)*0.75</f>
        <v>0</v>
      </c>
      <c r="F157" s="80">
        <f t="shared" si="3"/>
        <v>0</v>
      </c>
      <c r="G157" s="113"/>
      <c r="H157" s="113"/>
      <c r="I157" s="113"/>
      <c r="J157" s="113"/>
      <c r="K157" s="131"/>
      <c r="V157" s="3"/>
      <c r="W157" s="3"/>
      <c r="X157" s="3"/>
      <c r="Y157" s="3"/>
      <c r="Z157" s="3"/>
      <c r="AA157" s="3"/>
      <c r="AE157" s="3"/>
      <c r="AF157" s="3"/>
      <c r="AG157" s="3"/>
      <c r="AL157" s="69">
        <v>32.75</v>
      </c>
    </row>
    <row r="158" spans="1:38" s="10" customFormat="1" ht="24.95" customHeight="1" x14ac:dyDescent="0.2">
      <c r="A158" s="55">
        <v>132</v>
      </c>
      <c r="B158" s="129"/>
      <c r="C158" s="129"/>
      <c r="D158" s="130"/>
      <c r="E158" s="80">
        <f>(SuF!N150+SuF!M150+SuF!L150+SuF!K150+SuF!J150+SuF!I150+SuF!H150+SuF!G150)*0.75</f>
        <v>0</v>
      </c>
      <c r="F158" s="80">
        <f t="shared" si="3"/>
        <v>0</v>
      </c>
      <c r="G158" s="113"/>
      <c r="H158" s="113"/>
      <c r="I158" s="113"/>
      <c r="J158" s="113"/>
      <c r="K158" s="131"/>
      <c r="V158" s="3"/>
      <c r="W158" s="3"/>
      <c r="X158" s="3"/>
      <c r="Y158" s="3"/>
      <c r="Z158" s="3"/>
      <c r="AA158" s="3"/>
      <c r="AE158" s="3"/>
      <c r="AF158" s="3"/>
      <c r="AG158" s="3"/>
      <c r="AL158" s="69">
        <v>33</v>
      </c>
    </row>
    <row r="159" spans="1:38" s="10" customFormat="1" ht="24.95" customHeight="1" x14ac:dyDescent="0.2">
      <c r="A159" s="55">
        <v>133</v>
      </c>
      <c r="B159" s="129"/>
      <c r="C159" s="129"/>
      <c r="D159" s="130"/>
      <c r="E159" s="80">
        <f>(SuF!N151+SuF!M151+SuF!L151+SuF!K151+SuF!J151+SuF!I151+SuF!H151+SuF!G151)*0.75</f>
        <v>0</v>
      </c>
      <c r="F159" s="80">
        <f t="shared" si="3"/>
        <v>0</v>
      </c>
      <c r="G159" s="113"/>
      <c r="H159" s="113"/>
      <c r="I159" s="113"/>
      <c r="J159" s="113"/>
      <c r="K159" s="131"/>
      <c r="V159" s="3"/>
      <c r="W159" s="3"/>
      <c r="X159" s="3"/>
      <c r="Y159" s="3"/>
      <c r="Z159" s="3"/>
      <c r="AA159" s="3"/>
      <c r="AE159" s="3"/>
      <c r="AF159" s="3"/>
      <c r="AG159" s="3"/>
      <c r="AL159" s="69">
        <v>33.25</v>
      </c>
    </row>
    <row r="160" spans="1:38" s="10" customFormat="1" ht="24.95" customHeight="1" x14ac:dyDescent="0.2">
      <c r="A160" s="55">
        <v>134</v>
      </c>
      <c r="B160" s="129"/>
      <c r="C160" s="129"/>
      <c r="D160" s="130"/>
      <c r="E160" s="80">
        <f>(SuF!N152+SuF!M152+SuF!L152+SuF!K152+SuF!J152+SuF!I152+SuF!H152+SuF!G152)*0.75</f>
        <v>0</v>
      </c>
      <c r="F160" s="80">
        <f t="shared" si="3"/>
        <v>0</v>
      </c>
      <c r="G160" s="113"/>
      <c r="H160" s="113"/>
      <c r="I160" s="113"/>
      <c r="J160" s="113"/>
      <c r="K160" s="131"/>
      <c r="V160" s="3"/>
      <c r="W160" s="3"/>
      <c r="X160" s="3"/>
      <c r="Y160" s="3"/>
      <c r="Z160" s="3"/>
      <c r="AA160" s="3"/>
      <c r="AE160" s="3"/>
      <c r="AF160" s="3"/>
      <c r="AG160" s="3"/>
      <c r="AL160" s="69">
        <v>33.5</v>
      </c>
    </row>
    <row r="161" spans="1:38" s="10" customFormat="1" ht="24.95" customHeight="1" x14ac:dyDescent="0.2">
      <c r="A161" s="55">
        <v>135</v>
      </c>
      <c r="B161" s="129"/>
      <c r="C161" s="129"/>
      <c r="D161" s="130"/>
      <c r="E161" s="80">
        <f>(SuF!N153+SuF!M153+SuF!L153+SuF!K153+SuF!J153+SuF!I153+SuF!H153+SuF!G153)*0.75</f>
        <v>0</v>
      </c>
      <c r="F161" s="80">
        <f t="shared" si="3"/>
        <v>0</v>
      </c>
      <c r="G161" s="113"/>
      <c r="H161" s="113"/>
      <c r="I161" s="113"/>
      <c r="J161" s="113"/>
      <c r="K161" s="131"/>
      <c r="V161" s="3"/>
      <c r="W161" s="3"/>
      <c r="X161" s="3"/>
      <c r="Y161" s="3"/>
      <c r="Z161" s="3"/>
      <c r="AA161" s="3"/>
      <c r="AE161" s="3"/>
      <c r="AF161" s="3"/>
      <c r="AG161" s="3"/>
      <c r="AL161" s="69">
        <v>33.75</v>
      </c>
    </row>
    <row r="162" spans="1:38" s="10" customFormat="1" ht="24.95" customHeight="1" x14ac:dyDescent="0.2">
      <c r="A162" s="55">
        <v>136</v>
      </c>
      <c r="B162" s="129"/>
      <c r="C162" s="129"/>
      <c r="D162" s="130"/>
      <c r="E162" s="80">
        <f>(SuF!N154+SuF!M154+SuF!L154+SuF!K154+SuF!J154+SuF!I154+SuF!H154+SuF!G154)*0.75</f>
        <v>0</v>
      </c>
      <c r="F162" s="80">
        <f t="shared" si="3"/>
        <v>0</v>
      </c>
      <c r="G162" s="113"/>
      <c r="H162" s="113"/>
      <c r="I162" s="113"/>
      <c r="J162" s="113"/>
      <c r="K162" s="131"/>
      <c r="V162" s="3"/>
      <c r="W162" s="3"/>
      <c r="X162" s="3"/>
      <c r="Y162" s="3"/>
      <c r="Z162" s="3"/>
      <c r="AA162" s="3"/>
      <c r="AE162" s="3"/>
      <c r="AF162" s="3"/>
      <c r="AG162" s="3"/>
      <c r="AL162" s="69">
        <v>34</v>
      </c>
    </row>
    <row r="163" spans="1:38" s="10" customFormat="1" ht="24.95" customHeight="1" x14ac:dyDescent="0.2">
      <c r="A163" s="55">
        <v>137</v>
      </c>
      <c r="B163" s="129"/>
      <c r="C163" s="129"/>
      <c r="D163" s="130"/>
      <c r="E163" s="80">
        <f>(SuF!N155+SuF!M155+SuF!L155+SuF!K155+SuF!J155+SuF!I155+SuF!H155+SuF!G155)*0.75</f>
        <v>0</v>
      </c>
      <c r="F163" s="80">
        <f t="shared" si="3"/>
        <v>0</v>
      </c>
      <c r="G163" s="113"/>
      <c r="H163" s="113"/>
      <c r="I163" s="113"/>
      <c r="J163" s="113"/>
      <c r="K163" s="131"/>
      <c r="V163" s="3"/>
      <c r="W163" s="3"/>
      <c r="X163" s="3"/>
      <c r="Y163" s="3"/>
      <c r="Z163" s="3"/>
      <c r="AA163" s="3"/>
      <c r="AE163" s="3"/>
      <c r="AF163" s="3"/>
      <c r="AG163" s="3"/>
      <c r="AL163" s="69">
        <v>34.25</v>
      </c>
    </row>
    <row r="164" spans="1:38" s="10" customFormat="1" ht="24.95" customHeight="1" x14ac:dyDescent="0.2">
      <c r="A164" s="55">
        <v>138</v>
      </c>
      <c r="B164" s="129"/>
      <c r="C164" s="129"/>
      <c r="D164" s="130"/>
      <c r="E164" s="80">
        <f>(SuF!N156+SuF!M156+SuF!L156+SuF!K156+SuF!J156+SuF!I156+SuF!H156+SuF!G156)*0.75</f>
        <v>0</v>
      </c>
      <c r="F164" s="80">
        <f t="shared" si="3"/>
        <v>0</v>
      </c>
      <c r="G164" s="113"/>
      <c r="H164" s="113"/>
      <c r="I164" s="113"/>
      <c r="J164" s="113"/>
      <c r="K164" s="131"/>
      <c r="V164" s="3"/>
      <c r="W164" s="3"/>
      <c r="X164" s="3"/>
      <c r="Y164" s="3"/>
      <c r="Z164" s="3"/>
      <c r="AA164" s="3"/>
      <c r="AE164" s="3"/>
      <c r="AF164" s="3"/>
      <c r="AG164" s="3"/>
      <c r="AL164" s="69">
        <v>34.5</v>
      </c>
    </row>
    <row r="165" spans="1:38" s="10" customFormat="1" ht="24.95" customHeight="1" x14ac:dyDescent="0.2">
      <c r="A165" s="55">
        <v>139</v>
      </c>
      <c r="B165" s="129"/>
      <c r="C165" s="129"/>
      <c r="D165" s="130"/>
      <c r="E165" s="80">
        <f>(SuF!N157+SuF!M157+SuF!L157+SuF!K157+SuF!J157+SuF!I157+SuF!H157+SuF!G157)*0.75</f>
        <v>0</v>
      </c>
      <c r="F165" s="80">
        <f t="shared" si="3"/>
        <v>0</v>
      </c>
      <c r="G165" s="113"/>
      <c r="H165" s="113"/>
      <c r="I165" s="113"/>
      <c r="J165" s="113"/>
      <c r="K165" s="131"/>
      <c r="V165" s="3"/>
      <c r="W165" s="3"/>
      <c r="X165" s="3"/>
      <c r="Y165" s="3"/>
      <c r="Z165" s="3"/>
      <c r="AA165" s="3"/>
      <c r="AE165" s="3"/>
      <c r="AF165" s="3"/>
      <c r="AG165" s="3"/>
      <c r="AL165" s="69">
        <v>34.75</v>
      </c>
    </row>
    <row r="166" spans="1:38" s="10" customFormat="1" ht="24.95" customHeight="1" x14ac:dyDescent="0.2">
      <c r="A166" s="55">
        <v>140</v>
      </c>
      <c r="B166" s="129"/>
      <c r="C166" s="129"/>
      <c r="D166" s="130"/>
      <c r="E166" s="80">
        <f>(SuF!N158+SuF!M158+SuF!L158+SuF!K158+SuF!J158+SuF!I158+SuF!H158+SuF!G158)*0.75</f>
        <v>0</v>
      </c>
      <c r="F166" s="80">
        <f t="shared" si="3"/>
        <v>0</v>
      </c>
      <c r="G166" s="113"/>
      <c r="H166" s="113"/>
      <c r="I166" s="113"/>
      <c r="J166" s="113"/>
      <c r="K166" s="131"/>
      <c r="V166" s="3"/>
      <c r="W166" s="3"/>
      <c r="X166" s="3"/>
      <c r="Y166" s="3"/>
      <c r="Z166" s="3"/>
      <c r="AA166" s="3"/>
      <c r="AE166" s="3"/>
      <c r="AF166" s="3"/>
      <c r="AG166" s="3"/>
      <c r="AL166" s="69">
        <v>35</v>
      </c>
    </row>
    <row r="167" spans="1:38" s="10" customFormat="1" ht="24.95" customHeight="1" x14ac:dyDescent="0.2">
      <c r="A167" s="55">
        <v>141</v>
      </c>
      <c r="B167" s="129"/>
      <c r="C167" s="129"/>
      <c r="D167" s="130"/>
      <c r="E167" s="80">
        <f>(SuF!N159+SuF!M159+SuF!L159+SuF!K159+SuF!J159+SuF!I159+SuF!H159+SuF!G159)*0.75</f>
        <v>0</v>
      </c>
      <c r="F167" s="80">
        <f t="shared" si="3"/>
        <v>0</v>
      </c>
      <c r="G167" s="113"/>
      <c r="H167" s="113"/>
      <c r="I167" s="113"/>
      <c r="J167" s="113"/>
      <c r="K167" s="131"/>
      <c r="V167" s="3"/>
      <c r="W167" s="3"/>
      <c r="X167" s="3"/>
      <c r="Y167" s="3"/>
      <c r="Z167" s="3"/>
      <c r="AA167" s="3"/>
      <c r="AE167" s="3"/>
      <c r="AF167" s="3"/>
      <c r="AG167" s="3"/>
      <c r="AL167" s="69">
        <v>35.25</v>
      </c>
    </row>
    <row r="168" spans="1:38" s="10" customFormat="1" ht="24.95" customHeight="1" x14ac:dyDescent="0.2">
      <c r="A168" s="55">
        <v>142</v>
      </c>
      <c r="B168" s="129"/>
      <c r="C168" s="129"/>
      <c r="D168" s="130"/>
      <c r="E168" s="80">
        <f>(SuF!N160+SuF!M160+SuF!L160+SuF!K160+SuF!J160+SuF!I160+SuF!H160+SuF!G160)*0.75</f>
        <v>0</v>
      </c>
      <c r="F168" s="80">
        <f t="shared" si="3"/>
        <v>0</v>
      </c>
      <c r="G168" s="113"/>
      <c r="H168" s="113"/>
      <c r="I168" s="113"/>
      <c r="J168" s="113"/>
      <c r="K168" s="131"/>
      <c r="V168" s="3"/>
      <c r="W168" s="3"/>
      <c r="X168" s="3"/>
      <c r="Y168" s="3"/>
      <c r="Z168" s="3"/>
      <c r="AA168" s="3"/>
      <c r="AE168" s="3"/>
      <c r="AF168" s="3"/>
      <c r="AG168" s="3"/>
      <c r="AL168" s="69">
        <v>35.5</v>
      </c>
    </row>
    <row r="169" spans="1:38" s="10" customFormat="1" ht="24.95" customHeight="1" x14ac:dyDescent="0.2">
      <c r="A169" s="55">
        <v>143</v>
      </c>
      <c r="B169" s="129"/>
      <c r="C169" s="129"/>
      <c r="D169" s="130"/>
      <c r="E169" s="80">
        <f>(SuF!N161+SuF!M161+SuF!L161+SuF!K161+SuF!J161+SuF!I161+SuF!H161+SuF!G161)*0.75</f>
        <v>0</v>
      </c>
      <c r="F169" s="80">
        <f t="shared" si="3"/>
        <v>0</v>
      </c>
      <c r="G169" s="113"/>
      <c r="H169" s="113"/>
      <c r="I169" s="113"/>
      <c r="J169" s="113"/>
      <c r="K169" s="131"/>
      <c r="V169" s="3"/>
      <c r="W169" s="3"/>
      <c r="X169" s="3"/>
      <c r="Y169" s="3"/>
      <c r="Z169" s="3"/>
      <c r="AA169" s="3"/>
      <c r="AE169" s="3"/>
      <c r="AF169" s="3"/>
      <c r="AG169" s="3"/>
      <c r="AL169" s="69">
        <v>35.75</v>
      </c>
    </row>
    <row r="170" spans="1:38" s="10" customFormat="1" ht="24.95" customHeight="1" x14ac:dyDescent="0.2">
      <c r="A170" s="55">
        <v>144</v>
      </c>
      <c r="B170" s="129"/>
      <c r="C170" s="129"/>
      <c r="D170" s="130"/>
      <c r="E170" s="80">
        <f>(SuF!N162+SuF!M162+SuF!L162+SuF!K162+SuF!J162+SuF!I162+SuF!H162+SuF!G162)*0.75</f>
        <v>0</v>
      </c>
      <c r="F170" s="80">
        <f t="shared" si="3"/>
        <v>0</v>
      </c>
      <c r="G170" s="113"/>
      <c r="H170" s="113"/>
      <c r="I170" s="113"/>
      <c r="J170" s="113"/>
      <c r="K170" s="131"/>
      <c r="V170" s="3"/>
      <c r="W170" s="3"/>
      <c r="X170" s="3"/>
      <c r="Y170" s="3"/>
      <c r="Z170" s="3"/>
      <c r="AA170" s="3"/>
      <c r="AE170" s="3"/>
      <c r="AF170" s="3"/>
      <c r="AG170" s="3"/>
      <c r="AL170" s="69">
        <v>36</v>
      </c>
    </row>
    <row r="171" spans="1:38" s="10" customFormat="1" ht="24.95" customHeight="1" x14ac:dyDescent="0.2">
      <c r="A171" s="55">
        <v>145</v>
      </c>
      <c r="B171" s="129"/>
      <c r="C171" s="129"/>
      <c r="D171" s="130"/>
      <c r="E171" s="80">
        <f>(SuF!N163+SuF!M163+SuF!L163+SuF!K163+SuF!J163+SuF!I163+SuF!H163+SuF!G163)*0.75</f>
        <v>0</v>
      </c>
      <c r="F171" s="80">
        <f t="shared" si="3"/>
        <v>0</v>
      </c>
      <c r="G171" s="113"/>
      <c r="H171" s="113"/>
      <c r="I171" s="113"/>
      <c r="J171" s="113"/>
      <c r="K171" s="131"/>
      <c r="V171" s="3"/>
      <c r="W171" s="3"/>
      <c r="X171" s="3"/>
      <c r="Y171" s="3"/>
      <c r="Z171" s="3"/>
      <c r="AA171" s="3"/>
      <c r="AE171" s="3"/>
      <c r="AF171" s="3"/>
      <c r="AG171" s="3"/>
      <c r="AL171" s="69">
        <v>36.25</v>
      </c>
    </row>
    <row r="172" spans="1:38" s="10" customFormat="1" ht="24.95" customHeight="1" x14ac:dyDescent="0.2">
      <c r="A172" s="55">
        <v>146</v>
      </c>
      <c r="B172" s="129"/>
      <c r="C172" s="129"/>
      <c r="D172" s="130"/>
      <c r="E172" s="80">
        <f>(SuF!N164+SuF!M164+SuF!L164+SuF!K164+SuF!J164+SuF!I164+SuF!H164+SuF!G164)*0.75</f>
        <v>0</v>
      </c>
      <c r="F172" s="80">
        <f t="shared" si="3"/>
        <v>0</v>
      </c>
      <c r="G172" s="113"/>
      <c r="H172" s="113"/>
      <c r="I172" s="113"/>
      <c r="J172" s="113"/>
      <c r="K172" s="131"/>
      <c r="V172" s="3"/>
      <c r="W172" s="3"/>
      <c r="X172" s="3"/>
      <c r="Y172" s="3"/>
      <c r="Z172" s="3"/>
      <c r="AA172" s="3"/>
      <c r="AE172" s="3"/>
      <c r="AF172" s="3"/>
      <c r="AG172" s="3"/>
      <c r="AL172" s="69">
        <v>36.5</v>
      </c>
    </row>
    <row r="173" spans="1:38" s="10" customFormat="1" ht="24.95" customHeight="1" x14ac:dyDescent="0.2">
      <c r="A173" s="55">
        <v>147</v>
      </c>
      <c r="B173" s="129"/>
      <c r="C173" s="129"/>
      <c r="D173" s="130"/>
      <c r="E173" s="80">
        <f>(SuF!N165+SuF!M165+SuF!L165+SuF!K165+SuF!J165+SuF!I165+SuF!H165+SuF!G165)*0.75</f>
        <v>0</v>
      </c>
      <c r="F173" s="80">
        <f t="shared" si="3"/>
        <v>0</v>
      </c>
      <c r="G173" s="113"/>
      <c r="H173" s="113"/>
      <c r="I173" s="113"/>
      <c r="J173" s="113"/>
      <c r="K173" s="131"/>
      <c r="V173" s="3"/>
      <c r="W173" s="3"/>
      <c r="X173" s="3"/>
      <c r="Y173" s="3"/>
      <c r="Z173" s="3"/>
      <c r="AA173" s="3"/>
      <c r="AE173" s="3"/>
      <c r="AF173" s="3"/>
      <c r="AG173" s="3"/>
      <c r="AL173" s="69">
        <v>36.75</v>
      </c>
    </row>
    <row r="174" spans="1:38" s="10" customFormat="1" ht="24.95" customHeight="1" x14ac:dyDescent="0.2">
      <c r="A174" s="55">
        <v>148</v>
      </c>
      <c r="B174" s="129"/>
      <c r="C174" s="129"/>
      <c r="D174" s="130"/>
      <c r="E174" s="80">
        <f>(SuF!N166+SuF!M166+SuF!L166+SuF!K166+SuF!J166+SuF!I166+SuF!H166+SuF!G166)*0.75</f>
        <v>0</v>
      </c>
      <c r="F174" s="80">
        <f t="shared" si="3"/>
        <v>0</v>
      </c>
      <c r="G174" s="113"/>
      <c r="H174" s="113"/>
      <c r="I174" s="113"/>
      <c r="J174" s="113"/>
      <c r="K174" s="131"/>
      <c r="V174" s="3"/>
      <c r="W174" s="3"/>
      <c r="X174" s="3"/>
      <c r="Y174" s="3"/>
      <c r="Z174" s="3"/>
      <c r="AA174" s="3"/>
      <c r="AE174" s="3"/>
      <c r="AF174" s="3"/>
      <c r="AG174" s="3"/>
      <c r="AL174" s="69">
        <v>37</v>
      </c>
    </row>
    <row r="175" spans="1:38" s="10" customFormat="1" ht="24.95" customHeight="1" x14ac:dyDescent="0.2">
      <c r="A175" s="55">
        <v>149</v>
      </c>
      <c r="B175" s="129"/>
      <c r="C175" s="129"/>
      <c r="D175" s="130"/>
      <c r="E175" s="80">
        <f>(SuF!N167+SuF!M167+SuF!L167+SuF!K167+SuF!J167+SuF!I167+SuF!H167+SuF!G167)*0.75</f>
        <v>0</v>
      </c>
      <c r="F175" s="80">
        <f t="shared" si="3"/>
        <v>0</v>
      </c>
      <c r="G175" s="113"/>
      <c r="H175" s="113"/>
      <c r="I175" s="113"/>
      <c r="J175" s="113"/>
      <c r="K175" s="131"/>
      <c r="V175" s="3"/>
      <c r="W175" s="3"/>
      <c r="X175" s="3"/>
      <c r="Y175" s="3"/>
      <c r="Z175" s="3"/>
      <c r="AA175" s="3"/>
      <c r="AE175" s="3"/>
      <c r="AF175" s="3"/>
      <c r="AG175" s="3"/>
      <c r="AL175" s="69">
        <v>37.25</v>
      </c>
    </row>
    <row r="176" spans="1:38" s="10" customFormat="1" ht="24.95" customHeight="1" x14ac:dyDescent="0.2">
      <c r="A176" s="55">
        <v>150</v>
      </c>
      <c r="B176" s="129"/>
      <c r="C176" s="129"/>
      <c r="D176" s="130"/>
      <c r="E176" s="80">
        <f>(SuF!N168+SuF!M168+SuF!L168+SuF!K168+SuF!J168+SuF!I168+SuF!H168+SuF!G168)*0.75</f>
        <v>0</v>
      </c>
      <c r="F176" s="80">
        <f t="shared" si="3"/>
        <v>0</v>
      </c>
      <c r="G176" s="113"/>
      <c r="H176" s="113"/>
      <c r="I176" s="113"/>
      <c r="J176" s="113"/>
      <c r="K176" s="131"/>
      <c r="V176" s="3"/>
      <c r="W176" s="3"/>
      <c r="X176" s="3"/>
      <c r="Y176" s="3"/>
      <c r="Z176" s="3"/>
      <c r="AA176" s="3"/>
      <c r="AE176" s="3"/>
      <c r="AF176" s="3"/>
      <c r="AG176" s="3"/>
      <c r="AL176" s="69">
        <v>37.5</v>
      </c>
    </row>
    <row r="177" spans="1:38" s="10" customFormat="1" ht="24.95" customHeight="1" x14ac:dyDescent="0.2">
      <c r="A177" s="55">
        <v>151</v>
      </c>
      <c r="B177" s="129"/>
      <c r="C177" s="129"/>
      <c r="D177" s="130"/>
      <c r="E177" s="80">
        <f>(SuF!N169+SuF!M169+SuF!L169+SuF!K169+SuF!J169+SuF!I169+SuF!H169+SuF!G169)*0.75</f>
        <v>0</v>
      </c>
      <c r="F177" s="80">
        <f t="shared" si="3"/>
        <v>0</v>
      </c>
      <c r="G177" s="113"/>
      <c r="H177" s="113"/>
      <c r="I177" s="113"/>
      <c r="J177" s="113"/>
      <c r="K177" s="131"/>
      <c r="V177" s="3"/>
      <c r="W177" s="3"/>
      <c r="X177" s="3"/>
      <c r="Y177" s="3"/>
      <c r="Z177" s="3"/>
      <c r="AA177" s="3"/>
      <c r="AE177" s="3"/>
      <c r="AF177" s="3"/>
      <c r="AG177" s="3"/>
      <c r="AL177" s="69">
        <v>37.75</v>
      </c>
    </row>
    <row r="178" spans="1:38" s="10" customFormat="1" ht="24.95" customHeight="1" x14ac:dyDescent="0.2">
      <c r="A178" s="55">
        <v>152</v>
      </c>
      <c r="B178" s="129"/>
      <c r="C178" s="129"/>
      <c r="D178" s="130"/>
      <c r="E178" s="80">
        <f>(SuF!N170+SuF!M170+SuF!L170+SuF!K170+SuF!J170+SuF!I170+SuF!H170+SuF!G170)*0.75</f>
        <v>0</v>
      </c>
      <c r="F178" s="80">
        <f t="shared" si="3"/>
        <v>0</v>
      </c>
      <c r="G178" s="113"/>
      <c r="H178" s="113"/>
      <c r="I178" s="113"/>
      <c r="J178" s="113"/>
      <c r="K178" s="131"/>
      <c r="V178" s="3"/>
      <c r="W178" s="3"/>
      <c r="X178" s="3"/>
      <c r="Y178" s="3"/>
      <c r="Z178" s="3"/>
      <c r="AA178" s="3"/>
      <c r="AE178" s="3"/>
      <c r="AF178" s="3"/>
      <c r="AG178" s="3"/>
      <c r="AL178" s="69">
        <v>38</v>
      </c>
    </row>
    <row r="179" spans="1:38" s="10" customFormat="1" ht="24.95" customHeight="1" x14ac:dyDescent="0.2">
      <c r="A179" s="55">
        <v>153</v>
      </c>
      <c r="B179" s="129"/>
      <c r="C179" s="129"/>
      <c r="D179" s="130"/>
      <c r="E179" s="80">
        <f>(SuF!N171+SuF!M171+SuF!L171+SuF!K171+SuF!J171+SuF!I171+SuF!H171+SuF!G171)*0.75</f>
        <v>0</v>
      </c>
      <c r="F179" s="80">
        <f t="shared" si="3"/>
        <v>0</v>
      </c>
      <c r="G179" s="113"/>
      <c r="H179" s="113"/>
      <c r="I179" s="113"/>
      <c r="J179" s="113"/>
      <c r="K179" s="131"/>
      <c r="V179" s="3"/>
      <c r="W179" s="3"/>
      <c r="X179" s="3"/>
      <c r="Y179" s="3"/>
      <c r="Z179" s="3"/>
      <c r="AA179" s="3"/>
      <c r="AE179" s="3"/>
      <c r="AF179" s="3"/>
      <c r="AG179" s="3"/>
      <c r="AL179" s="69">
        <v>38.25</v>
      </c>
    </row>
    <row r="180" spans="1:38" s="10" customFormat="1" ht="24.95" customHeight="1" x14ac:dyDescent="0.2">
      <c r="A180" s="55">
        <v>154</v>
      </c>
      <c r="B180" s="129"/>
      <c r="C180" s="129"/>
      <c r="D180" s="130"/>
      <c r="E180" s="80">
        <f>(SuF!N172+SuF!M172+SuF!L172+SuF!K172+SuF!J172+SuF!I172+SuF!H172+SuF!G172)*0.75</f>
        <v>0</v>
      </c>
      <c r="F180" s="80">
        <f t="shared" si="3"/>
        <v>0</v>
      </c>
      <c r="G180" s="113"/>
      <c r="H180" s="113"/>
      <c r="I180" s="113"/>
      <c r="J180" s="113"/>
      <c r="K180" s="131"/>
      <c r="V180" s="3"/>
      <c r="W180" s="3"/>
      <c r="X180" s="3"/>
      <c r="Y180" s="3"/>
      <c r="Z180" s="3"/>
      <c r="AA180" s="3"/>
      <c r="AE180" s="3"/>
      <c r="AF180" s="3"/>
      <c r="AG180" s="3"/>
      <c r="AL180" s="69">
        <v>38.5</v>
      </c>
    </row>
    <row r="181" spans="1:38" s="10" customFormat="1" ht="24.95" customHeight="1" x14ac:dyDescent="0.2">
      <c r="A181" s="55">
        <v>155</v>
      </c>
      <c r="B181" s="129"/>
      <c r="C181" s="129"/>
      <c r="D181" s="130"/>
      <c r="E181" s="80">
        <f>(SuF!N173+SuF!M173+SuF!L173+SuF!K173+SuF!J173+SuF!I173+SuF!H173+SuF!G173)*0.75</f>
        <v>0</v>
      </c>
      <c r="F181" s="80">
        <f t="shared" si="3"/>
        <v>0</v>
      </c>
      <c r="G181" s="113"/>
      <c r="H181" s="113"/>
      <c r="I181" s="113"/>
      <c r="J181" s="113"/>
      <c r="K181" s="131"/>
      <c r="V181" s="3"/>
      <c r="W181" s="3"/>
      <c r="X181" s="3"/>
      <c r="Y181" s="3"/>
      <c r="Z181" s="3"/>
      <c r="AA181" s="3"/>
      <c r="AE181" s="3"/>
      <c r="AF181" s="3"/>
      <c r="AG181" s="3"/>
      <c r="AL181" s="69">
        <v>38.75</v>
      </c>
    </row>
    <row r="182" spans="1:38" s="10" customFormat="1" ht="24.95" customHeight="1" x14ac:dyDescent="0.2">
      <c r="A182" s="55">
        <v>156</v>
      </c>
      <c r="B182" s="129"/>
      <c r="C182" s="129"/>
      <c r="D182" s="130"/>
      <c r="E182" s="80">
        <f>(SuF!N174+SuF!M174+SuF!L174+SuF!K174+SuF!J174+SuF!I174+SuF!H174+SuF!G174)*0.75</f>
        <v>0</v>
      </c>
      <c r="F182" s="80">
        <f t="shared" si="3"/>
        <v>0</v>
      </c>
      <c r="G182" s="113"/>
      <c r="H182" s="113"/>
      <c r="I182" s="113"/>
      <c r="J182" s="113"/>
      <c r="K182" s="131"/>
      <c r="V182" s="3"/>
      <c r="W182" s="3"/>
      <c r="X182" s="3"/>
      <c r="Y182" s="3"/>
      <c r="Z182" s="3"/>
      <c r="AA182" s="3"/>
      <c r="AE182" s="3"/>
      <c r="AF182" s="3"/>
      <c r="AG182" s="3"/>
      <c r="AL182" s="69">
        <v>39</v>
      </c>
    </row>
    <row r="183" spans="1:38" s="10" customFormat="1" ht="24.95" customHeight="1" x14ac:dyDescent="0.2">
      <c r="A183" s="55">
        <v>157</v>
      </c>
      <c r="B183" s="129"/>
      <c r="C183" s="129"/>
      <c r="D183" s="130"/>
      <c r="E183" s="80">
        <f>(SuF!N175+SuF!M175+SuF!L175+SuF!K175+SuF!J175+SuF!I175+SuF!H175+SuF!G175)*0.75</f>
        <v>0</v>
      </c>
      <c r="F183" s="80">
        <f t="shared" si="3"/>
        <v>0</v>
      </c>
      <c r="G183" s="113"/>
      <c r="H183" s="113"/>
      <c r="I183" s="113"/>
      <c r="J183" s="113"/>
      <c r="K183" s="131"/>
      <c r="V183" s="3"/>
      <c r="W183" s="3"/>
      <c r="X183" s="3"/>
      <c r="Y183" s="3"/>
      <c r="Z183" s="3"/>
      <c r="AA183" s="3"/>
      <c r="AE183" s="3"/>
      <c r="AF183" s="3"/>
      <c r="AG183" s="3"/>
      <c r="AL183" s="69">
        <v>39.25</v>
      </c>
    </row>
    <row r="184" spans="1:38" s="10" customFormat="1" ht="24.95" customHeight="1" x14ac:dyDescent="0.2">
      <c r="A184" s="55">
        <v>158</v>
      </c>
      <c r="B184" s="129"/>
      <c r="C184" s="129"/>
      <c r="D184" s="130"/>
      <c r="E184" s="80">
        <f>(SuF!N176+SuF!M176+SuF!L176+SuF!K176+SuF!J176+SuF!I176+SuF!H176+SuF!G176)*0.75</f>
        <v>0</v>
      </c>
      <c r="F184" s="80">
        <f t="shared" si="3"/>
        <v>0</v>
      </c>
      <c r="G184" s="113"/>
      <c r="H184" s="113"/>
      <c r="I184" s="113"/>
      <c r="J184" s="113"/>
      <c r="K184" s="131"/>
      <c r="V184" s="3"/>
      <c r="W184" s="3"/>
      <c r="X184" s="3"/>
      <c r="Y184" s="3"/>
      <c r="Z184" s="3"/>
      <c r="AA184" s="3"/>
      <c r="AE184" s="3"/>
      <c r="AF184" s="3"/>
      <c r="AG184" s="3"/>
      <c r="AL184" s="69">
        <v>39.5</v>
      </c>
    </row>
    <row r="185" spans="1:38" s="10" customFormat="1" ht="24.95" customHeight="1" x14ac:dyDescent="0.2">
      <c r="A185" s="55">
        <v>159</v>
      </c>
      <c r="B185" s="129"/>
      <c r="C185" s="129"/>
      <c r="D185" s="130"/>
      <c r="E185" s="80">
        <f>(SuF!N177+SuF!M177+SuF!L177+SuF!K177+SuF!J177+SuF!I177+SuF!H177+SuF!G177)*0.75</f>
        <v>0</v>
      </c>
      <c r="F185" s="80">
        <f t="shared" si="3"/>
        <v>0</v>
      </c>
      <c r="G185" s="113"/>
      <c r="H185" s="113"/>
      <c r="I185" s="113"/>
      <c r="J185" s="113"/>
      <c r="K185" s="131"/>
      <c r="V185" s="3"/>
      <c r="W185" s="3"/>
      <c r="X185" s="3"/>
      <c r="Y185" s="3"/>
      <c r="Z185" s="3"/>
      <c r="AA185" s="3"/>
      <c r="AE185" s="3"/>
      <c r="AF185" s="3"/>
      <c r="AG185" s="3"/>
      <c r="AL185" s="69">
        <v>39.75</v>
      </c>
    </row>
    <row r="186" spans="1:38" s="10" customFormat="1" ht="24.95" customHeight="1" x14ac:dyDescent="0.2">
      <c r="A186" s="55">
        <v>160</v>
      </c>
      <c r="B186" s="129"/>
      <c r="C186" s="129"/>
      <c r="D186" s="130"/>
      <c r="E186" s="80">
        <f>(SuF!N178+SuF!M178+SuF!L178+SuF!K178+SuF!J178+SuF!I178+SuF!H178+SuF!G178)*0.75</f>
        <v>0</v>
      </c>
      <c r="F186" s="80">
        <f t="shared" si="3"/>
        <v>0</v>
      </c>
      <c r="G186" s="113"/>
      <c r="H186" s="113"/>
      <c r="I186" s="113"/>
      <c r="J186" s="113"/>
      <c r="K186" s="131"/>
      <c r="V186" s="3"/>
      <c r="W186" s="3"/>
      <c r="X186" s="3"/>
      <c r="Y186" s="3"/>
      <c r="Z186" s="3"/>
      <c r="AA186" s="3"/>
      <c r="AE186" s="3"/>
      <c r="AF186" s="3"/>
      <c r="AG186" s="3"/>
      <c r="AL186" s="69">
        <v>40</v>
      </c>
    </row>
    <row r="187" spans="1:38" s="10" customFormat="1" ht="24.95" customHeight="1" x14ac:dyDescent="0.2">
      <c r="A187" s="55">
        <v>161</v>
      </c>
      <c r="B187" s="129"/>
      <c r="C187" s="129"/>
      <c r="D187" s="130"/>
      <c r="E187" s="80">
        <f>(SuF!N179+SuF!M179+SuF!L179+SuF!K179+SuF!J179+SuF!I179+SuF!H179+SuF!G179)*0.75</f>
        <v>0</v>
      </c>
      <c r="F187" s="80">
        <f t="shared" si="3"/>
        <v>0</v>
      </c>
      <c r="G187" s="113"/>
      <c r="H187" s="113"/>
      <c r="I187" s="113"/>
      <c r="J187" s="113"/>
      <c r="K187" s="131"/>
      <c r="V187" s="3"/>
      <c r="W187" s="3"/>
      <c r="X187" s="3"/>
      <c r="Y187" s="3"/>
      <c r="Z187" s="3"/>
      <c r="AA187" s="3"/>
      <c r="AE187" s="3"/>
      <c r="AF187" s="3"/>
      <c r="AG187" s="3"/>
      <c r="AL187" s="69">
        <v>40.25</v>
      </c>
    </row>
    <row r="188" spans="1:38" s="10" customFormat="1" ht="24.95" customHeight="1" x14ac:dyDescent="0.2">
      <c r="A188" s="55">
        <v>162</v>
      </c>
      <c r="B188" s="129"/>
      <c r="C188" s="129"/>
      <c r="D188" s="130"/>
      <c r="E188" s="80">
        <f>(SuF!N180+SuF!M180+SuF!L180+SuF!K180+SuF!J180+SuF!I180+SuF!H180+SuF!G180)*0.75</f>
        <v>0</v>
      </c>
      <c r="F188" s="80">
        <f t="shared" si="3"/>
        <v>0</v>
      </c>
      <c r="G188" s="113"/>
      <c r="H188" s="113"/>
      <c r="I188" s="113"/>
      <c r="J188" s="113"/>
      <c r="K188" s="131"/>
      <c r="V188" s="3"/>
      <c r="W188" s="3"/>
      <c r="X188" s="3"/>
      <c r="Y188" s="3"/>
      <c r="Z188" s="3"/>
      <c r="AA188" s="3"/>
      <c r="AE188" s="3"/>
      <c r="AF188" s="3"/>
      <c r="AG188" s="3"/>
      <c r="AL188" s="69">
        <v>40.5</v>
      </c>
    </row>
    <row r="189" spans="1:38" s="10" customFormat="1" ht="24.95" customHeight="1" x14ac:dyDescent="0.2">
      <c r="A189" s="55">
        <v>163</v>
      </c>
      <c r="B189" s="129"/>
      <c r="C189" s="129"/>
      <c r="D189" s="130"/>
      <c r="E189" s="80">
        <f>(SuF!N181+SuF!M181+SuF!L181+SuF!K181+SuF!J181+SuF!I181+SuF!H181+SuF!G181)*0.75</f>
        <v>0</v>
      </c>
      <c r="F189" s="80">
        <f t="shared" si="3"/>
        <v>0</v>
      </c>
      <c r="G189" s="113"/>
      <c r="H189" s="113"/>
      <c r="I189" s="113"/>
      <c r="J189" s="113"/>
      <c r="K189" s="131"/>
      <c r="V189" s="3"/>
      <c r="W189" s="3"/>
      <c r="X189" s="3"/>
      <c r="Y189" s="3"/>
      <c r="Z189" s="3"/>
      <c r="AA189" s="3"/>
      <c r="AE189" s="3"/>
      <c r="AF189" s="3"/>
      <c r="AG189" s="3"/>
      <c r="AL189" s="69">
        <v>40.75</v>
      </c>
    </row>
    <row r="190" spans="1:38" s="10" customFormat="1" ht="24.95" customHeight="1" x14ac:dyDescent="0.2">
      <c r="A190" s="55">
        <v>164</v>
      </c>
      <c r="B190" s="129"/>
      <c r="C190" s="129"/>
      <c r="D190" s="130"/>
      <c r="E190" s="80">
        <f>(SuF!N182+SuF!M182+SuF!L182+SuF!K182+SuF!J182+SuF!I182+SuF!H182+SuF!G182)*0.75</f>
        <v>0</v>
      </c>
      <c r="F190" s="80">
        <f t="shared" si="3"/>
        <v>0</v>
      </c>
      <c r="G190" s="113"/>
      <c r="H190" s="113"/>
      <c r="I190" s="113"/>
      <c r="J190" s="113"/>
      <c r="K190" s="131"/>
      <c r="V190" s="3"/>
      <c r="W190" s="3"/>
      <c r="X190" s="3"/>
      <c r="Y190" s="3"/>
      <c r="Z190" s="3"/>
      <c r="AA190" s="3"/>
      <c r="AE190" s="3"/>
      <c r="AF190" s="3"/>
      <c r="AG190" s="3"/>
      <c r="AL190" s="69">
        <v>41</v>
      </c>
    </row>
    <row r="191" spans="1:38" s="10" customFormat="1" ht="24.95" customHeight="1" x14ac:dyDescent="0.2">
      <c r="A191" s="55">
        <v>165</v>
      </c>
      <c r="B191" s="129"/>
      <c r="C191" s="129"/>
      <c r="D191" s="130"/>
      <c r="E191" s="80">
        <f>(SuF!N183+SuF!M183+SuF!L183+SuF!K183+SuF!J183+SuF!I183+SuF!H183+SuF!G183)*0.75</f>
        <v>0</v>
      </c>
      <c r="F191" s="80">
        <f t="shared" si="3"/>
        <v>0</v>
      </c>
      <c r="G191" s="113"/>
      <c r="H191" s="113"/>
      <c r="I191" s="113"/>
      <c r="J191" s="113"/>
      <c r="K191" s="131"/>
      <c r="V191" s="3"/>
      <c r="W191" s="3"/>
      <c r="X191" s="3"/>
      <c r="Y191" s="3"/>
      <c r="Z191" s="3"/>
      <c r="AA191" s="3"/>
      <c r="AE191" s="3"/>
      <c r="AF191" s="3"/>
      <c r="AG191" s="3"/>
      <c r="AL191" s="69">
        <v>41.25</v>
      </c>
    </row>
    <row r="192" spans="1:38" s="10" customFormat="1" ht="24.95" customHeight="1" x14ac:dyDescent="0.2">
      <c r="A192" s="55">
        <v>166</v>
      </c>
      <c r="B192" s="129"/>
      <c r="C192" s="129"/>
      <c r="D192" s="130"/>
      <c r="E192" s="80">
        <f>(SuF!N184+SuF!M184+SuF!L184+SuF!K184+SuF!J184+SuF!I184+SuF!H184+SuF!G184)*0.75</f>
        <v>0</v>
      </c>
      <c r="F192" s="80">
        <f t="shared" si="3"/>
        <v>0</v>
      </c>
      <c r="G192" s="113"/>
      <c r="H192" s="113"/>
      <c r="I192" s="113"/>
      <c r="J192" s="113"/>
      <c r="K192" s="131"/>
      <c r="V192" s="3"/>
      <c r="W192" s="3"/>
      <c r="X192" s="3"/>
      <c r="Y192" s="3"/>
      <c r="Z192" s="3"/>
      <c r="AA192" s="3"/>
      <c r="AE192" s="3"/>
      <c r="AF192" s="3"/>
      <c r="AG192" s="3"/>
      <c r="AL192" s="69">
        <v>41.5</v>
      </c>
    </row>
    <row r="193" spans="1:38" s="10" customFormat="1" ht="24.95" customHeight="1" x14ac:dyDescent="0.2">
      <c r="A193" s="55">
        <v>167</v>
      </c>
      <c r="B193" s="129"/>
      <c r="C193" s="129"/>
      <c r="D193" s="130"/>
      <c r="E193" s="80">
        <f>(SuF!N185+SuF!M185+SuF!L185+SuF!K185+SuF!J185+SuF!I185+SuF!H185+SuF!G185)*0.75</f>
        <v>0</v>
      </c>
      <c r="F193" s="80">
        <f t="shared" si="3"/>
        <v>0</v>
      </c>
      <c r="G193" s="113"/>
      <c r="H193" s="113"/>
      <c r="I193" s="113"/>
      <c r="J193" s="113"/>
      <c r="K193" s="131"/>
      <c r="V193" s="3"/>
      <c r="W193" s="3"/>
      <c r="X193" s="3"/>
      <c r="Y193" s="3"/>
      <c r="Z193" s="3"/>
      <c r="AA193" s="3"/>
      <c r="AE193" s="3"/>
      <c r="AF193" s="3"/>
      <c r="AG193" s="3"/>
      <c r="AL193" s="69">
        <v>41.75</v>
      </c>
    </row>
    <row r="194" spans="1:38" s="10" customFormat="1" ht="24.95" customHeight="1" x14ac:dyDescent="0.2">
      <c r="A194" s="55">
        <v>168</v>
      </c>
      <c r="B194" s="129"/>
      <c r="C194" s="129"/>
      <c r="D194" s="130"/>
      <c r="E194" s="80">
        <f>(SuF!N186+SuF!M186+SuF!L186+SuF!K186+SuF!J186+SuF!I186+SuF!H186+SuF!G186)*0.75</f>
        <v>0</v>
      </c>
      <c r="F194" s="80">
        <f t="shared" si="3"/>
        <v>0</v>
      </c>
      <c r="G194" s="113"/>
      <c r="H194" s="113"/>
      <c r="I194" s="113"/>
      <c r="J194" s="113"/>
      <c r="K194" s="131"/>
      <c r="V194" s="3"/>
      <c r="W194" s="3"/>
      <c r="X194" s="3"/>
      <c r="Y194" s="3"/>
      <c r="Z194" s="3"/>
      <c r="AA194" s="3"/>
      <c r="AE194" s="3"/>
      <c r="AF194" s="3"/>
      <c r="AG194" s="3"/>
      <c r="AL194" s="69">
        <v>42</v>
      </c>
    </row>
    <row r="195" spans="1:38" s="10" customFormat="1" ht="24.95" customHeight="1" x14ac:dyDescent="0.2">
      <c r="A195" s="55">
        <v>169</v>
      </c>
      <c r="B195" s="129"/>
      <c r="C195" s="129"/>
      <c r="D195" s="130"/>
      <c r="E195" s="80">
        <f>(SuF!N187+SuF!M187+SuF!L187+SuF!K187+SuF!J187+SuF!I187+SuF!H187+SuF!G187)*0.75</f>
        <v>0</v>
      </c>
      <c r="F195" s="80">
        <f t="shared" si="3"/>
        <v>0</v>
      </c>
      <c r="G195" s="113"/>
      <c r="H195" s="113"/>
      <c r="I195" s="113"/>
      <c r="J195" s="113"/>
      <c r="K195" s="131"/>
      <c r="V195" s="3"/>
      <c r="W195" s="3"/>
      <c r="X195" s="3"/>
      <c r="Y195" s="3"/>
      <c r="Z195" s="3"/>
      <c r="AA195" s="3"/>
      <c r="AE195" s="3"/>
      <c r="AF195" s="3"/>
      <c r="AG195" s="3"/>
      <c r="AL195" s="69">
        <v>42.25</v>
      </c>
    </row>
    <row r="196" spans="1:38" s="10" customFormat="1" ht="24.95" customHeight="1" x14ac:dyDescent="0.2">
      <c r="A196" s="55">
        <v>170</v>
      </c>
      <c r="B196" s="129"/>
      <c r="C196" s="129"/>
      <c r="D196" s="130"/>
      <c r="E196" s="80">
        <f>(SuF!N188+SuF!M188+SuF!L188+SuF!K188+SuF!J188+SuF!I188+SuF!H188+SuF!G188)*0.75</f>
        <v>0</v>
      </c>
      <c r="F196" s="80">
        <f t="shared" si="3"/>
        <v>0</v>
      </c>
      <c r="G196" s="113"/>
      <c r="H196" s="113"/>
      <c r="I196" s="113"/>
      <c r="J196" s="113"/>
      <c r="K196" s="131"/>
      <c r="V196" s="3"/>
      <c r="W196" s="3"/>
      <c r="X196" s="3"/>
      <c r="Y196" s="3"/>
      <c r="Z196" s="3"/>
      <c r="AA196" s="3"/>
      <c r="AE196" s="3"/>
      <c r="AF196" s="3"/>
      <c r="AG196" s="3"/>
      <c r="AL196" s="69">
        <v>42.5</v>
      </c>
    </row>
    <row r="197" spans="1:38" s="10" customFormat="1" ht="24.95" customHeight="1" x14ac:dyDescent="0.2">
      <c r="A197" s="55">
        <v>171</v>
      </c>
      <c r="B197" s="129"/>
      <c r="C197" s="129"/>
      <c r="D197" s="130"/>
      <c r="E197" s="80">
        <f>(SuF!N189+SuF!M189+SuF!L189+SuF!K189+SuF!J189+SuF!I189+SuF!H189+SuF!G189)*0.75</f>
        <v>0</v>
      </c>
      <c r="F197" s="80">
        <f t="shared" si="3"/>
        <v>0</v>
      </c>
      <c r="G197" s="113"/>
      <c r="H197" s="113"/>
      <c r="I197" s="113"/>
      <c r="J197" s="113"/>
      <c r="K197" s="131"/>
      <c r="V197" s="3"/>
      <c r="W197" s="3"/>
      <c r="X197" s="3"/>
      <c r="Y197" s="3"/>
      <c r="Z197" s="3"/>
      <c r="AA197" s="3"/>
      <c r="AE197" s="3"/>
      <c r="AF197" s="3"/>
      <c r="AG197" s="3"/>
      <c r="AL197" s="69">
        <v>42.75</v>
      </c>
    </row>
    <row r="198" spans="1:38" s="10" customFormat="1" ht="24.95" customHeight="1" x14ac:dyDescent="0.2">
      <c r="A198" s="55">
        <v>172</v>
      </c>
      <c r="B198" s="129"/>
      <c r="C198" s="129"/>
      <c r="D198" s="130"/>
      <c r="E198" s="80">
        <f>(SuF!N190+SuF!M190+SuF!L190+SuF!K190+SuF!J190+SuF!I190+SuF!H190+SuF!G190)*0.75</f>
        <v>0</v>
      </c>
      <c r="F198" s="80">
        <f t="shared" si="3"/>
        <v>0</v>
      </c>
      <c r="G198" s="113"/>
      <c r="H198" s="113"/>
      <c r="I198" s="113"/>
      <c r="J198" s="113"/>
      <c r="K198" s="131"/>
      <c r="V198" s="3"/>
      <c r="W198" s="3"/>
      <c r="X198" s="3"/>
      <c r="Y198" s="3"/>
      <c r="Z198" s="3"/>
      <c r="AA198" s="3"/>
      <c r="AE198" s="3"/>
      <c r="AF198" s="3"/>
      <c r="AG198" s="3"/>
      <c r="AL198" s="69">
        <v>43</v>
      </c>
    </row>
    <row r="199" spans="1:38" s="10" customFormat="1" ht="24.95" customHeight="1" x14ac:dyDescent="0.2">
      <c r="A199" s="55">
        <v>173</v>
      </c>
      <c r="B199" s="129"/>
      <c r="C199" s="129"/>
      <c r="D199" s="130"/>
      <c r="E199" s="80">
        <f>(SuF!N191+SuF!M191+SuF!L191+SuF!K191+SuF!J191+SuF!I191+SuF!H191+SuF!G191)*0.75</f>
        <v>0</v>
      </c>
      <c r="F199" s="80">
        <f t="shared" si="3"/>
        <v>0</v>
      </c>
      <c r="G199" s="113"/>
      <c r="H199" s="113"/>
      <c r="I199" s="113"/>
      <c r="J199" s="113"/>
      <c r="K199" s="131"/>
      <c r="V199" s="3"/>
      <c r="W199" s="3"/>
      <c r="X199" s="3"/>
      <c r="Y199" s="3"/>
      <c r="Z199" s="3"/>
      <c r="AA199" s="3"/>
      <c r="AE199" s="3"/>
      <c r="AF199" s="3"/>
      <c r="AG199" s="3"/>
      <c r="AL199" s="69">
        <v>43.25</v>
      </c>
    </row>
    <row r="200" spans="1:38" s="10" customFormat="1" ht="24.95" customHeight="1" x14ac:dyDescent="0.2">
      <c r="A200" s="55">
        <v>174</v>
      </c>
      <c r="B200" s="129"/>
      <c r="C200" s="129"/>
      <c r="D200" s="130"/>
      <c r="E200" s="80">
        <f>(SuF!N192+SuF!M192+SuF!L192+SuF!K192+SuF!J192+SuF!I192+SuF!H192+SuF!G192)*0.75</f>
        <v>0</v>
      </c>
      <c r="F200" s="80">
        <f t="shared" si="3"/>
        <v>0</v>
      </c>
      <c r="G200" s="113"/>
      <c r="H200" s="113"/>
      <c r="I200" s="113"/>
      <c r="J200" s="113"/>
      <c r="K200" s="131"/>
      <c r="V200" s="3"/>
      <c r="W200" s="3"/>
      <c r="X200" s="3"/>
      <c r="Y200" s="3"/>
      <c r="Z200" s="3"/>
      <c r="AA200" s="3"/>
      <c r="AE200" s="3"/>
      <c r="AF200" s="3"/>
      <c r="AG200" s="3"/>
      <c r="AL200" s="69">
        <v>43.5</v>
      </c>
    </row>
    <row r="201" spans="1:38" s="10" customFormat="1" ht="24.95" customHeight="1" x14ac:dyDescent="0.2">
      <c r="A201" s="55">
        <v>175</v>
      </c>
      <c r="B201" s="129"/>
      <c r="C201" s="129"/>
      <c r="D201" s="130"/>
      <c r="E201" s="80">
        <f>(SuF!N193+SuF!M193+SuF!L193+SuF!K193+SuF!J193+SuF!I193+SuF!H193+SuF!G193)*0.75</f>
        <v>0</v>
      </c>
      <c r="F201" s="80">
        <f t="shared" si="3"/>
        <v>0</v>
      </c>
      <c r="G201" s="113"/>
      <c r="H201" s="113"/>
      <c r="I201" s="113"/>
      <c r="J201" s="113"/>
      <c r="K201" s="131"/>
      <c r="V201" s="3"/>
      <c r="W201" s="3"/>
      <c r="X201" s="3"/>
      <c r="Y201" s="3"/>
      <c r="Z201" s="3"/>
      <c r="AA201" s="3"/>
      <c r="AE201" s="3"/>
      <c r="AF201" s="3"/>
      <c r="AG201" s="3"/>
      <c r="AL201" s="69">
        <v>43.75</v>
      </c>
    </row>
    <row r="202" spans="1:38" s="10" customFormat="1" ht="24.95" customHeight="1" x14ac:dyDescent="0.2">
      <c r="A202" s="55">
        <v>176</v>
      </c>
      <c r="B202" s="129"/>
      <c r="C202" s="129"/>
      <c r="D202" s="130"/>
      <c r="E202" s="80">
        <f>(SuF!N194+SuF!M194+SuF!L194+SuF!K194+SuF!J194+SuF!I194+SuF!H194+SuF!G194)*0.75</f>
        <v>0</v>
      </c>
      <c r="F202" s="80">
        <f t="shared" si="3"/>
        <v>0</v>
      </c>
      <c r="G202" s="113"/>
      <c r="H202" s="113"/>
      <c r="I202" s="113"/>
      <c r="J202" s="113"/>
      <c r="K202" s="131"/>
      <c r="V202" s="3"/>
      <c r="W202" s="3"/>
      <c r="X202" s="3"/>
      <c r="Y202" s="3"/>
      <c r="Z202" s="3"/>
      <c r="AA202" s="3"/>
      <c r="AE202" s="3"/>
      <c r="AF202" s="3"/>
      <c r="AG202" s="3"/>
      <c r="AL202" s="69">
        <v>44</v>
      </c>
    </row>
    <row r="203" spans="1:38" s="10" customFormat="1" ht="24.95" customHeight="1" x14ac:dyDescent="0.2">
      <c r="A203" s="55">
        <v>177</v>
      </c>
      <c r="B203" s="129"/>
      <c r="C203" s="129"/>
      <c r="D203" s="130"/>
      <c r="E203" s="80">
        <f>(SuF!N195+SuF!M195+SuF!L195+SuF!K195+SuF!J195+SuF!I195+SuF!H195+SuF!G195)*0.75</f>
        <v>0</v>
      </c>
      <c r="F203" s="80">
        <f t="shared" si="3"/>
        <v>0</v>
      </c>
      <c r="G203" s="113"/>
      <c r="H203" s="113"/>
      <c r="I203" s="113"/>
      <c r="J203" s="113"/>
      <c r="K203" s="131"/>
      <c r="V203" s="3"/>
      <c r="W203" s="3"/>
      <c r="X203" s="3"/>
      <c r="Y203" s="3"/>
      <c r="Z203" s="3"/>
      <c r="AA203" s="3"/>
      <c r="AE203" s="3"/>
      <c r="AF203" s="3"/>
      <c r="AG203" s="3"/>
      <c r="AL203" s="69">
        <v>44.25</v>
      </c>
    </row>
    <row r="204" spans="1:38" s="10" customFormat="1" ht="24.95" customHeight="1" x14ac:dyDescent="0.2">
      <c r="A204" s="55">
        <v>178</v>
      </c>
      <c r="B204" s="129"/>
      <c r="C204" s="129"/>
      <c r="D204" s="130"/>
      <c r="E204" s="80">
        <f>(SuF!N196+SuF!M196+SuF!L196+SuF!K196+SuF!J196+SuF!I196+SuF!H196+SuF!G196)*0.75</f>
        <v>0</v>
      </c>
      <c r="F204" s="80">
        <f t="shared" si="3"/>
        <v>0</v>
      </c>
      <c r="G204" s="113"/>
      <c r="H204" s="113"/>
      <c r="I204" s="113"/>
      <c r="J204" s="113"/>
      <c r="K204" s="131"/>
      <c r="V204" s="3"/>
      <c r="W204" s="3"/>
      <c r="X204" s="3"/>
      <c r="Y204" s="3"/>
      <c r="Z204" s="3"/>
      <c r="AA204" s="3"/>
      <c r="AE204" s="3"/>
      <c r="AF204" s="3"/>
      <c r="AG204" s="3"/>
      <c r="AL204" s="69">
        <v>44.5</v>
      </c>
    </row>
    <row r="205" spans="1:38" s="10" customFormat="1" ht="24.95" customHeight="1" x14ac:dyDescent="0.2">
      <c r="A205" s="55">
        <v>179</v>
      </c>
      <c r="B205" s="129"/>
      <c r="C205" s="129"/>
      <c r="D205" s="130"/>
      <c r="E205" s="80">
        <f>(SuF!N197+SuF!M197+SuF!L197+SuF!K197+SuF!J197+SuF!I197+SuF!H197+SuF!G197)*0.75</f>
        <v>0</v>
      </c>
      <c r="F205" s="80">
        <f t="shared" si="3"/>
        <v>0</v>
      </c>
      <c r="G205" s="113"/>
      <c r="H205" s="113"/>
      <c r="I205" s="113"/>
      <c r="J205" s="113"/>
      <c r="K205" s="131"/>
      <c r="V205" s="3"/>
      <c r="W205" s="3"/>
      <c r="X205" s="3"/>
      <c r="Y205" s="3"/>
      <c r="Z205" s="3"/>
      <c r="AA205" s="3"/>
      <c r="AE205" s="3"/>
      <c r="AF205" s="3"/>
      <c r="AG205" s="3"/>
      <c r="AL205" s="69">
        <v>44.75</v>
      </c>
    </row>
    <row r="206" spans="1:38" s="10" customFormat="1" ht="24.95" customHeight="1" x14ac:dyDescent="0.2">
      <c r="A206" s="55">
        <v>180</v>
      </c>
      <c r="B206" s="129"/>
      <c r="C206" s="129"/>
      <c r="D206" s="130"/>
      <c r="E206" s="80">
        <f>(SuF!N198+SuF!M198+SuF!L198+SuF!K198+SuF!J198+SuF!I198+SuF!H198+SuF!G198)*0.75</f>
        <v>0</v>
      </c>
      <c r="F206" s="80">
        <f t="shared" si="3"/>
        <v>0</v>
      </c>
      <c r="G206" s="113"/>
      <c r="H206" s="113"/>
      <c r="I206" s="113"/>
      <c r="J206" s="113"/>
      <c r="K206" s="131"/>
      <c r="V206" s="3"/>
      <c r="W206" s="3"/>
      <c r="X206" s="3"/>
      <c r="Y206" s="3"/>
      <c r="Z206" s="3"/>
      <c r="AA206" s="3"/>
      <c r="AE206" s="3"/>
      <c r="AF206" s="3"/>
      <c r="AG206" s="3"/>
      <c r="AL206" s="69">
        <v>45</v>
      </c>
    </row>
    <row r="207" spans="1:38" s="10" customFormat="1" ht="24.95" customHeight="1" x14ac:dyDescent="0.2">
      <c r="A207" s="55">
        <v>181</v>
      </c>
      <c r="B207" s="129"/>
      <c r="C207" s="129"/>
      <c r="D207" s="130"/>
      <c r="E207" s="80">
        <f>(SuF!N199+SuF!M199+SuF!L199+SuF!K199+SuF!J199+SuF!I199+SuF!H199+SuF!G199)*0.75</f>
        <v>0</v>
      </c>
      <c r="F207" s="80">
        <f t="shared" si="3"/>
        <v>0</v>
      </c>
      <c r="G207" s="113"/>
      <c r="H207" s="113"/>
      <c r="I207" s="113"/>
      <c r="J207" s="113"/>
      <c r="K207" s="131"/>
      <c r="V207" s="3"/>
      <c r="W207" s="3"/>
      <c r="X207" s="3"/>
      <c r="Y207" s="3"/>
      <c r="Z207" s="3"/>
      <c r="AA207" s="3"/>
      <c r="AE207" s="3"/>
      <c r="AF207" s="3"/>
      <c r="AG207" s="3"/>
      <c r="AL207" s="69">
        <v>45.25</v>
      </c>
    </row>
    <row r="208" spans="1:38" s="10" customFormat="1" ht="24.95" customHeight="1" x14ac:dyDescent="0.2">
      <c r="A208" s="55">
        <v>182</v>
      </c>
      <c r="B208" s="129"/>
      <c r="C208" s="129"/>
      <c r="D208" s="130"/>
      <c r="E208" s="80">
        <f>(SuF!N200+SuF!M200+SuF!L200+SuF!K200+SuF!J200+SuF!I200+SuF!H200+SuF!G200)*0.75</f>
        <v>0</v>
      </c>
      <c r="F208" s="80">
        <f t="shared" si="3"/>
        <v>0</v>
      </c>
      <c r="G208" s="113"/>
      <c r="H208" s="113"/>
      <c r="I208" s="113"/>
      <c r="J208" s="113"/>
      <c r="K208" s="131"/>
      <c r="V208" s="3"/>
      <c r="W208" s="3"/>
      <c r="X208" s="3"/>
      <c r="Y208" s="3"/>
      <c r="Z208" s="3"/>
      <c r="AA208" s="3"/>
      <c r="AE208" s="3"/>
      <c r="AF208" s="3"/>
      <c r="AG208" s="3"/>
      <c r="AL208" s="69">
        <v>45.5</v>
      </c>
    </row>
    <row r="209" spans="1:38" s="10" customFormat="1" ht="24.95" customHeight="1" x14ac:dyDescent="0.2">
      <c r="A209" s="55">
        <v>183</v>
      </c>
      <c r="B209" s="129"/>
      <c r="C209" s="129"/>
      <c r="D209" s="130"/>
      <c r="E209" s="80">
        <f>(SuF!N201+SuF!M201+SuF!L201+SuF!K201+SuF!J201+SuF!I201+SuF!H201+SuF!G201)*0.75</f>
        <v>0</v>
      </c>
      <c r="F209" s="80">
        <f t="shared" si="3"/>
        <v>0</v>
      </c>
      <c r="G209" s="113"/>
      <c r="H209" s="113"/>
      <c r="I209" s="113"/>
      <c r="J209" s="113"/>
      <c r="K209" s="131"/>
      <c r="V209" s="3"/>
      <c r="W209" s="3"/>
      <c r="X209" s="3"/>
      <c r="Y209" s="3"/>
      <c r="Z209" s="3"/>
      <c r="AA209" s="3"/>
      <c r="AE209" s="3"/>
      <c r="AF209" s="3"/>
      <c r="AG209" s="3"/>
      <c r="AL209" s="69">
        <v>45.75</v>
      </c>
    </row>
    <row r="210" spans="1:38" s="10" customFormat="1" ht="24.95" customHeight="1" x14ac:dyDescent="0.2">
      <c r="A210" s="55">
        <v>184</v>
      </c>
      <c r="B210" s="129"/>
      <c r="C210" s="129"/>
      <c r="D210" s="130"/>
      <c r="E210" s="80">
        <f>(SuF!N202+SuF!M202+SuF!L202+SuF!K202+SuF!J202+SuF!I202+SuF!H202+SuF!G202)*0.75</f>
        <v>0</v>
      </c>
      <c r="F210" s="80">
        <f t="shared" si="3"/>
        <v>0</v>
      </c>
      <c r="G210" s="113"/>
      <c r="H210" s="113"/>
      <c r="I210" s="113"/>
      <c r="J210" s="113"/>
      <c r="K210" s="131"/>
      <c r="V210" s="3"/>
      <c r="W210" s="3"/>
      <c r="X210" s="3"/>
      <c r="Y210" s="3"/>
      <c r="Z210" s="3"/>
      <c r="AA210" s="3"/>
      <c r="AE210" s="3"/>
      <c r="AF210" s="3"/>
      <c r="AG210" s="3"/>
      <c r="AL210" s="69">
        <v>46</v>
      </c>
    </row>
    <row r="211" spans="1:38" s="10" customFormat="1" ht="24.95" customHeight="1" x14ac:dyDescent="0.2">
      <c r="A211" s="55">
        <v>185</v>
      </c>
      <c r="B211" s="129"/>
      <c r="C211" s="129"/>
      <c r="D211" s="130"/>
      <c r="E211" s="80">
        <f>(SuF!N203+SuF!M203+SuF!L203+SuF!K203+SuF!J203+SuF!I203+SuF!H203+SuF!G203)*0.75</f>
        <v>0</v>
      </c>
      <c r="F211" s="80">
        <f t="shared" si="3"/>
        <v>0</v>
      </c>
      <c r="G211" s="113"/>
      <c r="H211" s="113"/>
      <c r="I211" s="113"/>
      <c r="J211" s="113"/>
      <c r="K211" s="131"/>
      <c r="V211" s="3"/>
      <c r="W211" s="3"/>
      <c r="X211" s="3"/>
      <c r="Y211" s="3"/>
      <c r="Z211" s="3"/>
      <c r="AA211" s="3"/>
      <c r="AE211" s="3"/>
      <c r="AF211" s="3"/>
      <c r="AG211" s="3"/>
      <c r="AL211" s="69">
        <v>46.25</v>
      </c>
    </row>
    <row r="212" spans="1:38" s="10" customFormat="1" ht="24.95" customHeight="1" x14ac:dyDescent="0.2">
      <c r="A212" s="55">
        <v>186</v>
      </c>
      <c r="B212" s="129"/>
      <c r="C212" s="129"/>
      <c r="D212" s="130"/>
      <c r="E212" s="80">
        <f>(SuF!N204+SuF!M204+SuF!L204+SuF!K204+SuF!J204+SuF!I204+SuF!H204+SuF!G204)*0.75</f>
        <v>0</v>
      </c>
      <c r="F212" s="80">
        <f t="shared" si="3"/>
        <v>0</v>
      </c>
      <c r="G212" s="113"/>
      <c r="H212" s="113"/>
      <c r="I212" s="113"/>
      <c r="J212" s="113"/>
      <c r="K212" s="131"/>
      <c r="V212" s="3"/>
      <c r="W212" s="3"/>
      <c r="X212" s="3"/>
      <c r="Y212" s="3"/>
      <c r="Z212" s="3"/>
      <c r="AA212" s="3"/>
      <c r="AE212" s="3"/>
      <c r="AF212" s="3"/>
      <c r="AG212" s="3"/>
      <c r="AL212" s="69">
        <v>46.5</v>
      </c>
    </row>
    <row r="213" spans="1:38" s="10" customFormat="1" ht="24.95" customHeight="1" x14ac:dyDescent="0.2">
      <c r="A213" s="55">
        <v>187</v>
      </c>
      <c r="B213" s="129"/>
      <c r="C213" s="129"/>
      <c r="D213" s="130"/>
      <c r="E213" s="80">
        <f>(SuF!N205+SuF!M205+SuF!L205+SuF!K205+SuF!J205+SuF!I205+SuF!H205+SuF!G205)*0.75</f>
        <v>0</v>
      </c>
      <c r="F213" s="80">
        <f t="shared" si="3"/>
        <v>0</v>
      </c>
      <c r="G213" s="113"/>
      <c r="H213" s="113"/>
      <c r="I213" s="113"/>
      <c r="J213" s="113"/>
      <c r="K213" s="131"/>
      <c r="V213" s="3"/>
      <c r="W213" s="3"/>
      <c r="X213" s="3"/>
      <c r="Y213" s="3"/>
      <c r="Z213" s="3"/>
      <c r="AA213" s="3"/>
      <c r="AE213" s="3"/>
      <c r="AF213" s="3"/>
      <c r="AG213" s="3"/>
      <c r="AL213" s="69">
        <v>46.75</v>
      </c>
    </row>
    <row r="214" spans="1:38" s="10" customFormat="1" ht="24.95" customHeight="1" x14ac:dyDescent="0.2">
      <c r="A214" s="55">
        <v>188</v>
      </c>
      <c r="B214" s="129"/>
      <c r="C214" s="129"/>
      <c r="D214" s="130"/>
      <c r="E214" s="80">
        <f>(SuF!N206+SuF!M206+SuF!L206+SuF!K206+SuF!J206+SuF!I206+SuF!H206+SuF!G206)*0.75</f>
        <v>0</v>
      </c>
      <c r="F214" s="80">
        <f t="shared" si="3"/>
        <v>0</v>
      </c>
      <c r="G214" s="113"/>
      <c r="H214" s="113"/>
      <c r="I214" s="113"/>
      <c r="J214" s="113"/>
      <c r="K214" s="131"/>
      <c r="V214" s="3"/>
      <c r="W214" s="3"/>
      <c r="X214" s="3"/>
      <c r="Y214" s="3"/>
      <c r="Z214" s="3"/>
      <c r="AA214" s="3"/>
      <c r="AE214" s="3"/>
      <c r="AF214" s="3"/>
      <c r="AG214" s="3"/>
      <c r="AL214" s="69">
        <v>47</v>
      </c>
    </row>
    <row r="215" spans="1:38" s="10" customFormat="1" ht="24.95" customHeight="1" x14ac:dyDescent="0.2">
      <c r="A215" s="55">
        <v>189</v>
      </c>
      <c r="B215" s="129"/>
      <c r="C215" s="129"/>
      <c r="D215" s="130"/>
      <c r="E215" s="80">
        <f>(SuF!N207+SuF!M207+SuF!L207+SuF!K207+SuF!J207+SuF!I207+SuF!H207+SuF!G207)*0.75</f>
        <v>0</v>
      </c>
      <c r="F215" s="80">
        <f t="shared" si="3"/>
        <v>0</v>
      </c>
      <c r="G215" s="113"/>
      <c r="H215" s="113"/>
      <c r="I215" s="113"/>
      <c r="J215" s="113"/>
      <c r="K215" s="131"/>
      <c r="V215" s="3"/>
      <c r="W215" s="3"/>
      <c r="X215" s="3"/>
      <c r="Y215" s="3"/>
      <c r="Z215" s="3"/>
      <c r="AA215" s="3"/>
      <c r="AE215" s="3"/>
      <c r="AF215" s="3"/>
      <c r="AG215" s="3"/>
      <c r="AL215" s="69">
        <v>47.25</v>
      </c>
    </row>
    <row r="216" spans="1:38" s="10" customFormat="1" ht="24.95" customHeight="1" x14ac:dyDescent="0.2">
      <c r="A216" s="55">
        <v>190</v>
      </c>
      <c r="B216" s="129"/>
      <c r="C216" s="129"/>
      <c r="D216" s="130"/>
      <c r="E216" s="80">
        <f>(SuF!N208+SuF!M208+SuF!L208+SuF!K208+SuF!J208+SuF!I208+SuF!H208+SuF!G208)*0.75</f>
        <v>0</v>
      </c>
      <c r="F216" s="80">
        <f t="shared" si="3"/>
        <v>0</v>
      </c>
      <c r="G216" s="113"/>
      <c r="H216" s="113"/>
      <c r="I216" s="113"/>
      <c r="J216" s="113"/>
      <c r="K216" s="131"/>
      <c r="V216" s="3"/>
      <c r="W216" s="3"/>
      <c r="X216" s="3"/>
      <c r="Y216" s="3"/>
      <c r="Z216" s="3"/>
      <c r="AA216" s="3"/>
      <c r="AE216" s="3"/>
      <c r="AF216" s="3"/>
      <c r="AG216" s="3"/>
      <c r="AL216" s="69">
        <v>47.5</v>
      </c>
    </row>
    <row r="217" spans="1:38" s="10" customFormat="1" ht="24.95" customHeight="1" x14ac:dyDescent="0.2">
      <c r="A217" s="55">
        <v>191</v>
      </c>
      <c r="B217" s="129"/>
      <c r="C217" s="129"/>
      <c r="D217" s="130"/>
      <c r="E217" s="80">
        <f>(SuF!N209+SuF!M209+SuF!L209+SuF!K209+SuF!J209+SuF!I209+SuF!H209+SuF!G209)*0.75</f>
        <v>0</v>
      </c>
      <c r="F217" s="80">
        <f t="shared" si="3"/>
        <v>0</v>
      </c>
      <c r="G217" s="113"/>
      <c r="H217" s="113"/>
      <c r="I217" s="113"/>
      <c r="J217" s="113"/>
      <c r="K217" s="131"/>
      <c r="V217" s="3"/>
      <c r="W217" s="3"/>
      <c r="X217" s="3"/>
      <c r="Y217" s="3"/>
      <c r="Z217" s="3"/>
      <c r="AA217" s="3"/>
      <c r="AE217" s="3"/>
      <c r="AF217" s="3"/>
      <c r="AG217" s="3"/>
      <c r="AL217" s="69">
        <v>47.75</v>
      </c>
    </row>
    <row r="218" spans="1:38" s="10" customFormat="1" ht="24.95" customHeight="1" x14ac:dyDescent="0.2">
      <c r="A218" s="55">
        <v>192</v>
      </c>
      <c r="B218" s="129"/>
      <c r="C218" s="129"/>
      <c r="D218" s="130"/>
      <c r="E218" s="80">
        <f>(SuF!N210+SuF!M210+SuF!L210+SuF!K210+SuF!J210+SuF!I210+SuF!H210+SuF!G210)*0.75</f>
        <v>0</v>
      </c>
      <c r="F218" s="80">
        <f t="shared" si="3"/>
        <v>0</v>
      </c>
      <c r="G218" s="113"/>
      <c r="H218" s="113"/>
      <c r="I218" s="113"/>
      <c r="J218" s="113"/>
      <c r="K218" s="131"/>
      <c r="V218" s="3"/>
      <c r="W218" s="3"/>
      <c r="X218" s="3"/>
      <c r="Y218" s="3"/>
      <c r="Z218" s="3"/>
      <c r="AA218" s="3"/>
      <c r="AE218" s="3"/>
      <c r="AF218" s="3"/>
      <c r="AG218" s="3"/>
      <c r="AL218" s="69">
        <v>48</v>
      </c>
    </row>
    <row r="219" spans="1:38" s="10" customFormat="1" ht="24.95" customHeight="1" x14ac:dyDescent="0.2">
      <c r="A219" s="55">
        <v>193</v>
      </c>
      <c r="B219" s="129"/>
      <c r="C219" s="129"/>
      <c r="D219" s="130"/>
      <c r="E219" s="80">
        <f>(SuF!N211+SuF!M211+SuF!L211+SuF!K211+SuF!J211+SuF!I211+SuF!H211+SuF!G211)*0.75</f>
        <v>0</v>
      </c>
      <c r="F219" s="80">
        <f t="shared" si="3"/>
        <v>0</v>
      </c>
      <c r="G219" s="113"/>
      <c r="H219" s="113"/>
      <c r="I219" s="113"/>
      <c r="J219" s="113"/>
      <c r="K219" s="131"/>
      <c r="V219" s="3"/>
      <c r="W219" s="3"/>
      <c r="X219" s="3"/>
      <c r="Y219" s="3"/>
      <c r="Z219" s="3"/>
      <c r="AA219" s="3"/>
      <c r="AE219" s="3"/>
      <c r="AF219" s="3"/>
      <c r="AG219" s="3"/>
      <c r="AL219" s="69">
        <v>48.25</v>
      </c>
    </row>
    <row r="220" spans="1:38" s="10" customFormat="1" ht="24.95" customHeight="1" x14ac:dyDescent="0.2">
      <c r="A220" s="55">
        <v>194</v>
      </c>
      <c r="B220" s="129"/>
      <c r="C220" s="129"/>
      <c r="D220" s="130"/>
      <c r="E220" s="80">
        <f>(SuF!N212+SuF!M212+SuF!L212+SuF!K212+SuF!J212+SuF!I212+SuF!H212+SuF!G212)*0.75</f>
        <v>0</v>
      </c>
      <c r="F220" s="80">
        <f t="shared" ref="F220:F283" si="4">G220+I220</f>
        <v>0</v>
      </c>
      <c r="G220" s="113"/>
      <c r="H220" s="113"/>
      <c r="I220" s="113"/>
      <c r="J220" s="113"/>
      <c r="K220" s="131"/>
      <c r="V220" s="3"/>
      <c r="W220" s="3"/>
      <c r="X220" s="3"/>
      <c r="Y220" s="3"/>
      <c r="Z220" s="3"/>
      <c r="AA220" s="3"/>
      <c r="AE220" s="3"/>
      <c r="AF220" s="3"/>
      <c r="AG220" s="3"/>
      <c r="AL220" s="69">
        <v>48.5</v>
      </c>
    </row>
    <row r="221" spans="1:38" s="10" customFormat="1" ht="24.95" customHeight="1" x14ac:dyDescent="0.2">
      <c r="A221" s="55">
        <v>195</v>
      </c>
      <c r="B221" s="129"/>
      <c r="C221" s="129"/>
      <c r="D221" s="130"/>
      <c r="E221" s="80">
        <f>(SuF!N213+SuF!M213+SuF!L213+SuF!K213+SuF!J213+SuF!I213+SuF!H213+SuF!G213)*0.75</f>
        <v>0</v>
      </c>
      <c r="F221" s="80">
        <f t="shared" si="4"/>
        <v>0</v>
      </c>
      <c r="G221" s="113"/>
      <c r="H221" s="113"/>
      <c r="I221" s="113"/>
      <c r="J221" s="113"/>
      <c r="K221" s="131"/>
      <c r="V221" s="3"/>
      <c r="W221" s="3"/>
      <c r="X221" s="3"/>
      <c r="Y221" s="3"/>
      <c r="Z221" s="3"/>
      <c r="AA221" s="3"/>
      <c r="AE221" s="3"/>
      <c r="AF221" s="3"/>
      <c r="AG221" s="3"/>
      <c r="AL221" s="69">
        <v>48.75</v>
      </c>
    </row>
    <row r="222" spans="1:38" s="10" customFormat="1" ht="24.95" customHeight="1" x14ac:dyDescent="0.2">
      <c r="A222" s="55">
        <v>196</v>
      </c>
      <c r="B222" s="129"/>
      <c r="C222" s="129"/>
      <c r="D222" s="130"/>
      <c r="E222" s="80">
        <f>(SuF!N214+SuF!M214+SuF!L214+SuF!K214+SuF!J214+SuF!I214+SuF!H214+SuF!G214)*0.75</f>
        <v>0</v>
      </c>
      <c r="F222" s="80">
        <f t="shared" si="4"/>
        <v>0</v>
      </c>
      <c r="G222" s="113"/>
      <c r="H222" s="113"/>
      <c r="I222" s="113"/>
      <c r="J222" s="113"/>
      <c r="K222" s="131"/>
      <c r="V222" s="3"/>
      <c r="W222" s="3"/>
      <c r="X222" s="3"/>
      <c r="Y222" s="3"/>
      <c r="Z222" s="3"/>
      <c r="AA222" s="3"/>
      <c r="AE222" s="3"/>
      <c r="AF222" s="3"/>
      <c r="AG222" s="3"/>
      <c r="AL222" s="69">
        <v>49</v>
      </c>
    </row>
    <row r="223" spans="1:38" s="10" customFormat="1" ht="24.95" customHeight="1" x14ac:dyDescent="0.2">
      <c r="A223" s="55">
        <v>197</v>
      </c>
      <c r="B223" s="129"/>
      <c r="C223" s="129"/>
      <c r="D223" s="130"/>
      <c r="E223" s="80">
        <f>(SuF!N215+SuF!M215+SuF!L215+SuF!K215+SuF!J215+SuF!I215+SuF!H215+SuF!G215)*0.75</f>
        <v>0</v>
      </c>
      <c r="F223" s="80">
        <f t="shared" si="4"/>
        <v>0</v>
      </c>
      <c r="G223" s="113"/>
      <c r="H223" s="113"/>
      <c r="I223" s="113"/>
      <c r="J223" s="113"/>
      <c r="K223" s="131"/>
      <c r="V223" s="3"/>
      <c r="W223" s="3"/>
      <c r="X223" s="3"/>
      <c r="Y223" s="3"/>
      <c r="Z223" s="3"/>
      <c r="AA223" s="3"/>
      <c r="AE223" s="3"/>
      <c r="AF223" s="3"/>
      <c r="AG223" s="3"/>
      <c r="AL223" s="69">
        <v>49.25</v>
      </c>
    </row>
    <row r="224" spans="1:38" s="10" customFormat="1" ht="24.95" customHeight="1" x14ac:dyDescent="0.2">
      <c r="A224" s="55">
        <v>198</v>
      </c>
      <c r="B224" s="129"/>
      <c r="C224" s="129"/>
      <c r="D224" s="130"/>
      <c r="E224" s="80">
        <f>(SuF!N216+SuF!M216+SuF!L216+SuF!K216+SuF!J216+SuF!I216+SuF!H216+SuF!G216)*0.75</f>
        <v>0</v>
      </c>
      <c r="F224" s="80">
        <f t="shared" si="4"/>
        <v>0</v>
      </c>
      <c r="G224" s="113"/>
      <c r="H224" s="113"/>
      <c r="I224" s="113"/>
      <c r="J224" s="113"/>
      <c r="K224" s="131"/>
      <c r="V224" s="3"/>
      <c r="W224" s="3"/>
      <c r="X224" s="3"/>
      <c r="Y224" s="3"/>
      <c r="Z224" s="3"/>
      <c r="AA224" s="3"/>
      <c r="AE224" s="3"/>
      <c r="AF224" s="3"/>
      <c r="AG224" s="3"/>
      <c r="AL224" s="69">
        <v>49.5</v>
      </c>
    </row>
    <row r="225" spans="1:38" s="10" customFormat="1" ht="24.95" customHeight="1" x14ac:dyDescent="0.2">
      <c r="A225" s="55">
        <v>199</v>
      </c>
      <c r="B225" s="129"/>
      <c r="C225" s="129"/>
      <c r="D225" s="130"/>
      <c r="E225" s="80">
        <f>(SuF!N217+SuF!M217+SuF!L217+SuF!K217+SuF!J217+SuF!I217+SuF!H217+SuF!G217)*0.75</f>
        <v>0</v>
      </c>
      <c r="F225" s="80">
        <f t="shared" si="4"/>
        <v>0</v>
      </c>
      <c r="G225" s="113"/>
      <c r="H225" s="113"/>
      <c r="I225" s="113"/>
      <c r="J225" s="113"/>
      <c r="K225" s="131"/>
      <c r="V225" s="3"/>
      <c r="W225" s="3"/>
      <c r="X225" s="3"/>
      <c r="Y225" s="3"/>
      <c r="Z225" s="3"/>
      <c r="AA225" s="3"/>
      <c r="AE225" s="3"/>
      <c r="AF225" s="3"/>
      <c r="AG225" s="3"/>
      <c r="AL225" s="69">
        <v>49.75</v>
      </c>
    </row>
    <row r="226" spans="1:38" s="10" customFormat="1" ht="24.95" customHeight="1" x14ac:dyDescent="0.2">
      <c r="A226" s="55">
        <v>200</v>
      </c>
      <c r="B226" s="129"/>
      <c r="C226" s="129"/>
      <c r="D226" s="130"/>
      <c r="E226" s="80">
        <f>(SuF!N218+SuF!M218+SuF!L218+SuF!K218+SuF!J218+SuF!I218+SuF!H218+SuF!G218)*0.75</f>
        <v>0</v>
      </c>
      <c r="F226" s="80">
        <f t="shared" si="4"/>
        <v>0</v>
      </c>
      <c r="G226" s="113"/>
      <c r="H226" s="113"/>
      <c r="I226" s="113"/>
      <c r="J226" s="113"/>
      <c r="K226" s="131"/>
      <c r="V226" s="3"/>
      <c r="W226" s="3"/>
      <c r="X226" s="3"/>
      <c r="Y226" s="3"/>
      <c r="Z226" s="3"/>
      <c r="AA226" s="3"/>
      <c r="AE226" s="3"/>
      <c r="AF226" s="3"/>
      <c r="AG226" s="3"/>
      <c r="AL226" s="69">
        <v>50</v>
      </c>
    </row>
    <row r="227" spans="1:38" s="10" customFormat="1" ht="24.95" customHeight="1" x14ac:dyDescent="0.2">
      <c r="A227" s="55">
        <v>201</v>
      </c>
      <c r="B227" s="129"/>
      <c r="C227" s="129"/>
      <c r="D227" s="130"/>
      <c r="E227" s="80">
        <f>(SuF!N219+SuF!M219+SuF!L219+SuF!K219+SuF!J219+SuF!I219+SuF!H219+SuF!G219)*0.75</f>
        <v>0</v>
      </c>
      <c r="F227" s="80">
        <f t="shared" si="4"/>
        <v>0</v>
      </c>
      <c r="G227" s="113"/>
      <c r="H227" s="113"/>
      <c r="I227" s="113"/>
      <c r="J227" s="113"/>
      <c r="K227" s="131"/>
      <c r="V227" s="3"/>
      <c r="W227" s="3"/>
      <c r="X227" s="3"/>
      <c r="Y227" s="3"/>
      <c r="Z227" s="3"/>
      <c r="AA227" s="3"/>
      <c r="AE227" s="3"/>
      <c r="AF227" s="3"/>
      <c r="AG227" s="3"/>
      <c r="AL227" s="69">
        <v>50.25</v>
      </c>
    </row>
    <row r="228" spans="1:38" s="10" customFormat="1" ht="24.95" customHeight="1" x14ac:dyDescent="0.2">
      <c r="A228" s="55">
        <v>202</v>
      </c>
      <c r="B228" s="129"/>
      <c r="C228" s="129"/>
      <c r="D228" s="130"/>
      <c r="E228" s="80">
        <f>(SuF!N220+SuF!M220+SuF!L220+SuF!K220+SuF!J220+SuF!I220+SuF!H220+SuF!G220)*0.75</f>
        <v>0</v>
      </c>
      <c r="F228" s="80">
        <f t="shared" si="4"/>
        <v>0</v>
      </c>
      <c r="G228" s="113"/>
      <c r="H228" s="113"/>
      <c r="I228" s="113"/>
      <c r="J228" s="113"/>
      <c r="K228" s="131"/>
      <c r="V228" s="3"/>
      <c r="W228" s="3"/>
      <c r="X228" s="3"/>
      <c r="Y228" s="3"/>
      <c r="Z228" s="3"/>
      <c r="AA228" s="3"/>
      <c r="AE228" s="3"/>
      <c r="AF228" s="3"/>
      <c r="AG228" s="3"/>
      <c r="AL228" s="69">
        <v>50.5</v>
      </c>
    </row>
    <row r="229" spans="1:38" s="10" customFormat="1" ht="24.95" customHeight="1" x14ac:dyDescent="0.2">
      <c r="A229" s="55">
        <v>203</v>
      </c>
      <c r="B229" s="129"/>
      <c r="C229" s="129"/>
      <c r="D229" s="130"/>
      <c r="E229" s="80">
        <f>(SuF!N221+SuF!M221+SuF!L221+SuF!K221+SuF!J221+SuF!I221+SuF!H221+SuF!G221)*0.75</f>
        <v>0</v>
      </c>
      <c r="F229" s="80">
        <f t="shared" si="4"/>
        <v>0</v>
      </c>
      <c r="G229" s="113"/>
      <c r="H229" s="113"/>
      <c r="I229" s="113"/>
      <c r="J229" s="113"/>
      <c r="K229" s="131"/>
      <c r="V229" s="3"/>
      <c r="W229" s="3"/>
      <c r="X229" s="3"/>
      <c r="Y229" s="3"/>
      <c r="Z229" s="3"/>
      <c r="AA229" s="3"/>
      <c r="AE229" s="3"/>
      <c r="AF229" s="3"/>
      <c r="AG229" s="3"/>
      <c r="AL229" s="69">
        <v>50.75</v>
      </c>
    </row>
    <row r="230" spans="1:38" s="10" customFormat="1" ht="24.95" customHeight="1" x14ac:dyDescent="0.2">
      <c r="A230" s="55">
        <v>204</v>
      </c>
      <c r="B230" s="129"/>
      <c r="C230" s="129"/>
      <c r="D230" s="130"/>
      <c r="E230" s="80">
        <f>(SuF!N222+SuF!M222+SuF!L222+SuF!K222+SuF!J222+SuF!I222+SuF!H222+SuF!G222)*0.75</f>
        <v>0</v>
      </c>
      <c r="F230" s="80">
        <f t="shared" si="4"/>
        <v>0</v>
      </c>
      <c r="G230" s="113"/>
      <c r="H230" s="113"/>
      <c r="I230" s="113"/>
      <c r="J230" s="113"/>
      <c r="K230" s="131"/>
      <c r="V230" s="3"/>
      <c r="W230" s="3"/>
      <c r="X230" s="3"/>
      <c r="Y230" s="3"/>
      <c r="Z230" s="3"/>
      <c r="AA230" s="3"/>
      <c r="AE230" s="3"/>
      <c r="AF230" s="3"/>
      <c r="AG230" s="3"/>
      <c r="AL230" s="69">
        <v>51</v>
      </c>
    </row>
    <row r="231" spans="1:38" s="10" customFormat="1" ht="24.95" customHeight="1" x14ac:dyDescent="0.2">
      <c r="A231" s="55">
        <v>205</v>
      </c>
      <c r="B231" s="129"/>
      <c r="C231" s="129"/>
      <c r="D231" s="130"/>
      <c r="E231" s="80">
        <f>(SuF!N223+SuF!M223+SuF!L223+SuF!K223+SuF!J223+SuF!I223+SuF!H223+SuF!G223)*0.75</f>
        <v>0</v>
      </c>
      <c r="F231" s="80">
        <f t="shared" si="4"/>
        <v>0</v>
      </c>
      <c r="G231" s="113"/>
      <c r="H231" s="113"/>
      <c r="I231" s="113"/>
      <c r="J231" s="113"/>
      <c r="K231" s="131"/>
      <c r="V231" s="3"/>
      <c r="W231" s="3"/>
      <c r="X231" s="3"/>
      <c r="Y231" s="3"/>
      <c r="Z231" s="3"/>
      <c r="AA231" s="3"/>
      <c r="AE231" s="3"/>
      <c r="AF231" s="3"/>
      <c r="AG231" s="3"/>
      <c r="AL231" s="69">
        <v>51.25</v>
      </c>
    </row>
    <row r="232" spans="1:38" s="10" customFormat="1" ht="24.95" customHeight="1" x14ac:dyDescent="0.2">
      <c r="A232" s="55">
        <v>206</v>
      </c>
      <c r="B232" s="129"/>
      <c r="C232" s="129"/>
      <c r="D232" s="130"/>
      <c r="E232" s="80">
        <f>(SuF!N224+SuF!M224+SuF!L224+SuF!K224+SuF!J224+SuF!I224+SuF!H224+SuF!G224)*0.75</f>
        <v>0</v>
      </c>
      <c r="F232" s="80">
        <f t="shared" si="4"/>
        <v>0</v>
      </c>
      <c r="G232" s="113"/>
      <c r="H232" s="113"/>
      <c r="I232" s="113"/>
      <c r="J232" s="113"/>
      <c r="K232" s="131"/>
      <c r="V232" s="3"/>
      <c r="W232" s="3"/>
      <c r="X232" s="3"/>
      <c r="Y232" s="3"/>
      <c r="Z232" s="3"/>
      <c r="AA232" s="3"/>
      <c r="AE232" s="3"/>
      <c r="AF232" s="3"/>
      <c r="AG232" s="3"/>
      <c r="AL232" s="69">
        <v>51.5</v>
      </c>
    </row>
    <row r="233" spans="1:38" s="10" customFormat="1" ht="24.95" customHeight="1" x14ac:dyDescent="0.2">
      <c r="A233" s="55">
        <v>207</v>
      </c>
      <c r="B233" s="129"/>
      <c r="C233" s="129"/>
      <c r="D233" s="130"/>
      <c r="E233" s="80">
        <f>(SuF!N225+SuF!M225+SuF!L225+SuF!K225+SuF!J225+SuF!I225+SuF!H225+SuF!G225)*0.75</f>
        <v>0</v>
      </c>
      <c r="F233" s="80">
        <f t="shared" si="4"/>
        <v>0</v>
      </c>
      <c r="G233" s="113"/>
      <c r="H233" s="113"/>
      <c r="I233" s="113"/>
      <c r="J233" s="113"/>
      <c r="K233" s="131"/>
      <c r="V233" s="3"/>
      <c r="W233" s="3"/>
      <c r="X233" s="3"/>
      <c r="Y233" s="3"/>
      <c r="Z233" s="3"/>
      <c r="AA233" s="3"/>
      <c r="AE233" s="3"/>
      <c r="AF233" s="3"/>
      <c r="AG233" s="3"/>
      <c r="AL233" s="69">
        <v>51.75</v>
      </c>
    </row>
    <row r="234" spans="1:38" s="10" customFormat="1" ht="24.95" customHeight="1" x14ac:dyDescent="0.2">
      <c r="A234" s="55">
        <v>208</v>
      </c>
      <c r="B234" s="129"/>
      <c r="C234" s="129"/>
      <c r="D234" s="130"/>
      <c r="E234" s="80">
        <f>(SuF!N226+SuF!M226+SuF!L226+SuF!K226+SuF!J226+SuF!I226+SuF!H226+SuF!G226)*0.75</f>
        <v>0</v>
      </c>
      <c r="F234" s="80">
        <f t="shared" si="4"/>
        <v>0</v>
      </c>
      <c r="G234" s="113"/>
      <c r="H234" s="113"/>
      <c r="I234" s="113"/>
      <c r="J234" s="113"/>
      <c r="K234" s="131"/>
      <c r="V234" s="3"/>
      <c r="W234" s="3"/>
      <c r="X234" s="3"/>
      <c r="Y234" s="3"/>
      <c r="Z234" s="3"/>
      <c r="AA234" s="3"/>
      <c r="AE234" s="3"/>
      <c r="AF234" s="3"/>
      <c r="AG234" s="3"/>
      <c r="AL234" s="69">
        <v>52</v>
      </c>
    </row>
    <row r="235" spans="1:38" s="10" customFormat="1" ht="24.95" customHeight="1" x14ac:dyDescent="0.2">
      <c r="A235" s="55">
        <v>209</v>
      </c>
      <c r="B235" s="129"/>
      <c r="C235" s="129"/>
      <c r="D235" s="130"/>
      <c r="E235" s="80">
        <f>(SuF!N227+SuF!M227+SuF!L227+SuF!K227+SuF!J227+SuF!I227+SuF!H227+SuF!G227)*0.75</f>
        <v>0</v>
      </c>
      <c r="F235" s="80">
        <f t="shared" si="4"/>
        <v>0</v>
      </c>
      <c r="G235" s="113"/>
      <c r="H235" s="113"/>
      <c r="I235" s="113"/>
      <c r="J235" s="113"/>
      <c r="K235" s="131"/>
      <c r="V235" s="3"/>
      <c r="W235" s="3"/>
      <c r="X235" s="3"/>
      <c r="Y235" s="3"/>
      <c r="Z235" s="3"/>
      <c r="AA235" s="3"/>
      <c r="AE235" s="3"/>
      <c r="AF235" s="3"/>
      <c r="AG235" s="3"/>
      <c r="AL235" s="69">
        <v>52.25</v>
      </c>
    </row>
    <row r="236" spans="1:38" s="10" customFormat="1" ht="24.95" customHeight="1" x14ac:dyDescent="0.2">
      <c r="A236" s="55">
        <v>210</v>
      </c>
      <c r="B236" s="129"/>
      <c r="C236" s="129"/>
      <c r="D236" s="130"/>
      <c r="E236" s="80">
        <f>(SuF!N228+SuF!M228+SuF!L228+SuF!K228+SuF!J228+SuF!I228+SuF!H228+SuF!G228)*0.75</f>
        <v>0</v>
      </c>
      <c r="F236" s="80">
        <f t="shared" si="4"/>
        <v>0</v>
      </c>
      <c r="G236" s="113"/>
      <c r="H236" s="113"/>
      <c r="I236" s="113"/>
      <c r="J236" s="113"/>
      <c r="K236" s="131"/>
      <c r="V236" s="3"/>
      <c r="W236" s="3"/>
      <c r="X236" s="3"/>
      <c r="Y236" s="3"/>
      <c r="Z236" s="3"/>
      <c r="AA236" s="3"/>
      <c r="AE236" s="3"/>
      <c r="AF236" s="3"/>
      <c r="AG236" s="3"/>
      <c r="AL236" s="69">
        <v>52.5</v>
      </c>
    </row>
    <row r="237" spans="1:38" s="10" customFormat="1" ht="24.95" customHeight="1" x14ac:dyDescent="0.2">
      <c r="A237" s="55">
        <v>211</v>
      </c>
      <c r="B237" s="129"/>
      <c r="C237" s="129"/>
      <c r="D237" s="130"/>
      <c r="E237" s="80">
        <f>(SuF!N229+SuF!M229+SuF!L229+SuF!K229+SuF!J229+SuF!I229+SuF!H229+SuF!G229)*0.75</f>
        <v>0</v>
      </c>
      <c r="F237" s="80">
        <f t="shared" si="4"/>
        <v>0</v>
      </c>
      <c r="G237" s="113"/>
      <c r="H237" s="113"/>
      <c r="I237" s="113"/>
      <c r="J237" s="113"/>
      <c r="K237" s="131"/>
      <c r="V237" s="3"/>
      <c r="W237" s="3"/>
      <c r="X237" s="3"/>
      <c r="Y237" s="3"/>
      <c r="Z237" s="3"/>
      <c r="AA237" s="3"/>
      <c r="AE237" s="3"/>
      <c r="AF237" s="3"/>
      <c r="AG237" s="3"/>
      <c r="AL237" s="69">
        <v>52.75</v>
      </c>
    </row>
    <row r="238" spans="1:38" s="10" customFormat="1" ht="24.95" customHeight="1" x14ac:dyDescent="0.2">
      <c r="A238" s="55">
        <v>212</v>
      </c>
      <c r="B238" s="129"/>
      <c r="C238" s="129"/>
      <c r="D238" s="130"/>
      <c r="E238" s="80">
        <f>(SuF!N230+SuF!M230+SuF!L230+SuF!K230+SuF!J230+SuF!I230+SuF!H230+SuF!G230)*0.75</f>
        <v>0</v>
      </c>
      <c r="F238" s="80">
        <f t="shared" si="4"/>
        <v>0</v>
      </c>
      <c r="G238" s="113"/>
      <c r="H238" s="113"/>
      <c r="I238" s="113"/>
      <c r="J238" s="113"/>
      <c r="K238" s="131"/>
      <c r="V238" s="3"/>
      <c r="W238" s="3"/>
      <c r="X238" s="3"/>
      <c r="Y238" s="3"/>
      <c r="Z238" s="3"/>
      <c r="AA238" s="3"/>
      <c r="AE238" s="3"/>
      <c r="AF238" s="3"/>
      <c r="AG238" s="3"/>
      <c r="AL238" s="69">
        <v>53</v>
      </c>
    </row>
    <row r="239" spans="1:38" s="10" customFormat="1" ht="24.95" customHeight="1" x14ac:dyDescent="0.2">
      <c r="A239" s="55">
        <v>213</v>
      </c>
      <c r="B239" s="129"/>
      <c r="C239" s="129"/>
      <c r="D239" s="130"/>
      <c r="E239" s="80">
        <f>(SuF!N231+SuF!M231+SuF!L231+SuF!K231+SuF!J231+SuF!I231+SuF!H231+SuF!G231)*0.75</f>
        <v>0</v>
      </c>
      <c r="F239" s="80">
        <f t="shared" si="4"/>
        <v>0</v>
      </c>
      <c r="G239" s="113"/>
      <c r="H239" s="113"/>
      <c r="I239" s="113"/>
      <c r="J239" s="113"/>
      <c r="K239" s="131"/>
      <c r="V239" s="3"/>
      <c r="W239" s="3"/>
      <c r="X239" s="3"/>
      <c r="Y239" s="3"/>
      <c r="Z239" s="3"/>
      <c r="AA239" s="3"/>
      <c r="AE239" s="3"/>
      <c r="AF239" s="3"/>
      <c r="AG239" s="3"/>
      <c r="AL239" s="69">
        <v>53.25</v>
      </c>
    </row>
    <row r="240" spans="1:38" s="10" customFormat="1" ht="24.95" customHeight="1" x14ac:dyDescent="0.2">
      <c r="A240" s="55">
        <v>214</v>
      </c>
      <c r="B240" s="129"/>
      <c r="C240" s="129"/>
      <c r="D240" s="130"/>
      <c r="E240" s="80">
        <f>(SuF!N232+SuF!M232+SuF!L232+SuF!K232+SuF!J232+SuF!I232+SuF!H232+SuF!G232)*0.75</f>
        <v>0</v>
      </c>
      <c r="F240" s="80">
        <f t="shared" si="4"/>
        <v>0</v>
      </c>
      <c r="G240" s="113"/>
      <c r="H240" s="113"/>
      <c r="I240" s="113"/>
      <c r="J240" s="113"/>
      <c r="K240" s="131"/>
      <c r="V240" s="3"/>
      <c r="W240" s="3"/>
      <c r="X240" s="3"/>
      <c r="Y240" s="3"/>
      <c r="Z240" s="3"/>
      <c r="AA240" s="3"/>
      <c r="AE240" s="3"/>
      <c r="AF240" s="3"/>
      <c r="AG240" s="3"/>
      <c r="AL240" s="69">
        <v>53.5</v>
      </c>
    </row>
    <row r="241" spans="1:38" s="10" customFormat="1" ht="24.95" customHeight="1" x14ac:dyDescent="0.2">
      <c r="A241" s="55">
        <v>215</v>
      </c>
      <c r="B241" s="129"/>
      <c r="C241" s="129"/>
      <c r="D241" s="130"/>
      <c r="E241" s="80">
        <f>(SuF!N233+SuF!M233+SuF!L233+SuF!K233+SuF!J233+SuF!I233+SuF!H233+SuF!G233)*0.75</f>
        <v>0</v>
      </c>
      <c r="F241" s="80">
        <f t="shared" si="4"/>
        <v>0</v>
      </c>
      <c r="G241" s="113"/>
      <c r="H241" s="113"/>
      <c r="I241" s="113"/>
      <c r="J241" s="113"/>
      <c r="K241" s="131"/>
      <c r="V241" s="3"/>
      <c r="W241" s="3"/>
      <c r="X241" s="3"/>
      <c r="Y241" s="3"/>
      <c r="Z241" s="3"/>
      <c r="AA241" s="3"/>
      <c r="AE241" s="3"/>
      <c r="AF241" s="3"/>
      <c r="AG241" s="3"/>
      <c r="AL241" s="69">
        <v>53.75</v>
      </c>
    </row>
    <row r="242" spans="1:38" s="10" customFormat="1" ht="24.95" customHeight="1" x14ac:dyDescent="0.2">
      <c r="A242" s="55">
        <v>216</v>
      </c>
      <c r="B242" s="129"/>
      <c r="C242" s="129"/>
      <c r="D242" s="130"/>
      <c r="E242" s="80">
        <f>(SuF!N234+SuF!M234+SuF!L234+SuF!K234+SuF!J234+SuF!I234+SuF!H234+SuF!G234)*0.75</f>
        <v>0</v>
      </c>
      <c r="F242" s="80">
        <f t="shared" si="4"/>
        <v>0</v>
      </c>
      <c r="G242" s="113"/>
      <c r="H242" s="113"/>
      <c r="I242" s="113"/>
      <c r="J242" s="113"/>
      <c r="K242" s="131"/>
      <c r="V242" s="3"/>
      <c r="W242" s="3"/>
      <c r="X242" s="3"/>
      <c r="Y242" s="3"/>
      <c r="Z242" s="3"/>
      <c r="AA242" s="3"/>
      <c r="AE242" s="3"/>
      <c r="AF242" s="3"/>
      <c r="AG242" s="3"/>
      <c r="AL242" s="69">
        <v>54</v>
      </c>
    </row>
    <row r="243" spans="1:38" s="10" customFormat="1" ht="24.95" customHeight="1" x14ac:dyDescent="0.2">
      <c r="A243" s="55">
        <v>217</v>
      </c>
      <c r="B243" s="129"/>
      <c r="C243" s="129"/>
      <c r="D243" s="130"/>
      <c r="E243" s="80">
        <f>(SuF!N235+SuF!M235+SuF!L235+SuF!K235+SuF!J235+SuF!I235+SuF!H235+SuF!G235)*0.75</f>
        <v>0</v>
      </c>
      <c r="F243" s="80">
        <f t="shared" si="4"/>
        <v>0</v>
      </c>
      <c r="G243" s="113"/>
      <c r="H243" s="113"/>
      <c r="I243" s="113"/>
      <c r="J243" s="113"/>
      <c r="K243" s="131"/>
      <c r="V243" s="3"/>
      <c r="W243" s="3"/>
      <c r="X243" s="3"/>
      <c r="Y243" s="3"/>
      <c r="Z243" s="3"/>
      <c r="AA243" s="3"/>
      <c r="AE243" s="3"/>
      <c r="AF243" s="3"/>
      <c r="AG243" s="3"/>
      <c r="AL243" s="69">
        <v>54.25</v>
      </c>
    </row>
    <row r="244" spans="1:38" s="10" customFormat="1" ht="24.95" customHeight="1" x14ac:dyDescent="0.2">
      <c r="A244" s="55">
        <v>218</v>
      </c>
      <c r="B244" s="129"/>
      <c r="C244" s="129"/>
      <c r="D244" s="130"/>
      <c r="E244" s="80">
        <f>(SuF!N236+SuF!M236+SuF!L236+SuF!K236+SuF!J236+SuF!I236+SuF!H236+SuF!G236)*0.75</f>
        <v>0</v>
      </c>
      <c r="F244" s="80">
        <f t="shared" si="4"/>
        <v>0</v>
      </c>
      <c r="G244" s="113"/>
      <c r="H244" s="113"/>
      <c r="I244" s="113"/>
      <c r="J244" s="113"/>
      <c r="K244" s="131"/>
      <c r="V244" s="3"/>
      <c r="W244" s="3"/>
      <c r="X244" s="3"/>
      <c r="Y244" s="3"/>
      <c r="Z244" s="3"/>
      <c r="AA244" s="3"/>
      <c r="AE244" s="3"/>
      <c r="AF244" s="3"/>
      <c r="AG244" s="3"/>
      <c r="AL244" s="69">
        <v>54.5</v>
      </c>
    </row>
    <row r="245" spans="1:38" s="10" customFormat="1" ht="24.95" customHeight="1" x14ac:dyDescent="0.2">
      <c r="A245" s="55">
        <v>219</v>
      </c>
      <c r="B245" s="129"/>
      <c r="C245" s="129"/>
      <c r="D245" s="130"/>
      <c r="E245" s="80">
        <f>(SuF!N237+SuF!M237+SuF!L237+SuF!K237+SuF!J237+SuF!I237+SuF!H237+SuF!G237)*0.75</f>
        <v>0</v>
      </c>
      <c r="F245" s="80">
        <f t="shared" si="4"/>
        <v>0</v>
      </c>
      <c r="G245" s="113"/>
      <c r="H245" s="113"/>
      <c r="I245" s="113"/>
      <c r="J245" s="113"/>
      <c r="K245" s="131"/>
      <c r="V245" s="3"/>
      <c r="W245" s="3"/>
      <c r="X245" s="3"/>
      <c r="Y245" s="3"/>
      <c r="Z245" s="3"/>
      <c r="AA245" s="3"/>
      <c r="AE245" s="3"/>
      <c r="AF245" s="3"/>
      <c r="AG245" s="3"/>
      <c r="AL245" s="69">
        <v>54.75</v>
      </c>
    </row>
    <row r="246" spans="1:38" s="10" customFormat="1" ht="24.95" customHeight="1" x14ac:dyDescent="0.2">
      <c r="A246" s="55">
        <v>220</v>
      </c>
      <c r="B246" s="129"/>
      <c r="C246" s="129"/>
      <c r="D246" s="130"/>
      <c r="E246" s="80">
        <f>(SuF!N238+SuF!M238+SuF!L238+SuF!K238+SuF!J238+SuF!I238+SuF!H238+SuF!G238)*0.75</f>
        <v>0</v>
      </c>
      <c r="F246" s="80">
        <f t="shared" si="4"/>
        <v>0</v>
      </c>
      <c r="G246" s="113"/>
      <c r="H246" s="113"/>
      <c r="I246" s="113"/>
      <c r="J246" s="113"/>
      <c r="K246" s="131"/>
      <c r="V246" s="3"/>
      <c r="W246" s="3"/>
      <c r="X246" s="3"/>
      <c r="Y246" s="3"/>
      <c r="Z246" s="3"/>
      <c r="AA246" s="3"/>
      <c r="AE246" s="3"/>
      <c r="AF246" s="3"/>
      <c r="AG246" s="3"/>
      <c r="AL246" s="69">
        <v>55</v>
      </c>
    </row>
    <row r="247" spans="1:38" s="10" customFormat="1" ht="24.95" customHeight="1" x14ac:dyDescent="0.2">
      <c r="A247" s="55">
        <v>221</v>
      </c>
      <c r="B247" s="129"/>
      <c r="C247" s="129"/>
      <c r="D247" s="130"/>
      <c r="E247" s="80">
        <f>(SuF!N239+SuF!M239+SuF!L239+SuF!K239+SuF!J239+SuF!I239+SuF!H239+SuF!G239)*0.75</f>
        <v>0</v>
      </c>
      <c r="F247" s="80">
        <f t="shared" si="4"/>
        <v>0</v>
      </c>
      <c r="G247" s="113"/>
      <c r="H247" s="113"/>
      <c r="I247" s="113"/>
      <c r="J247" s="113"/>
      <c r="K247" s="131"/>
      <c r="V247" s="3"/>
      <c r="W247" s="3"/>
      <c r="X247" s="3"/>
      <c r="Y247" s="3"/>
      <c r="Z247" s="3"/>
      <c r="AA247" s="3"/>
      <c r="AE247" s="3"/>
      <c r="AF247" s="3"/>
      <c r="AG247" s="3"/>
      <c r="AL247" s="69">
        <v>55.25</v>
      </c>
    </row>
    <row r="248" spans="1:38" s="10" customFormat="1" ht="24.95" customHeight="1" x14ac:dyDescent="0.2">
      <c r="A248" s="55">
        <v>222</v>
      </c>
      <c r="B248" s="129"/>
      <c r="C248" s="129"/>
      <c r="D248" s="130"/>
      <c r="E248" s="80">
        <f>(SuF!N240+SuF!M240+SuF!L240+SuF!K240+SuF!J240+SuF!I240+SuF!H240+SuF!G240)*0.75</f>
        <v>0</v>
      </c>
      <c r="F248" s="80">
        <f t="shared" si="4"/>
        <v>0</v>
      </c>
      <c r="G248" s="113"/>
      <c r="H248" s="113"/>
      <c r="I248" s="113"/>
      <c r="J248" s="113"/>
      <c r="K248" s="131"/>
      <c r="V248" s="3"/>
      <c r="W248" s="3"/>
      <c r="X248" s="3"/>
      <c r="Y248" s="3"/>
      <c r="Z248" s="3"/>
      <c r="AA248" s="3"/>
      <c r="AE248" s="3"/>
      <c r="AF248" s="3"/>
      <c r="AG248" s="3"/>
      <c r="AL248" s="69">
        <v>55.5</v>
      </c>
    </row>
    <row r="249" spans="1:38" s="10" customFormat="1" ht="24.95" customHeight="1" x14ac:dyDescent="0.2">
      <c r="A249" s="55">
        <v>223</v>
      </c>
      <c r="B249" s="129"/>
      <c r="C249" s="129"/>
      <c r="D249" s="130"/>
      <c r="E249" s="80">
        <f>(SuF!N241+SuF!M241+SuF!L241+SuF!K241+SuF!J241+SuF!I241+SuF!H241+SuF!G241)*0.75</f>
        <v>0</v>
      </c>
      <c r="F249" s="80">
        <f t="shared" si="4"/>
        <v>0</v>
      </c>
      <c r="G249" s="113"/>
      <c r="H249" s="113"/>
      <c r="I249" s="113"/>
      <c r="J249" s="113"/>
      <c r="K249" s="131"/>
      <c r="V249" s="3"/>
      <c r="W249" s="3"/>
      <c r="X249" s="3"/>
      <c r="Y249" s="3"/>
      <c r="Z249" s="3"/>
      <c r="AA249" s="3"/>
      <c r="AE249" s="3"/>
      <c r="AF249" s="3"/>
      <c r="AG249" s="3"/>
      <c r="AL249" s="69">
        <v>55.75</v>
      </c>
    </row>
    <row r="250" spans="1:38" s="10" customFormat="1" ht="24.95" customHeight="1" x14ac:dyDescent="0.2">
      <c r="A250" s="55">
        <v>224</v>
      </c>
      <c r="B250" s="129"/>
      <c r="C250" s="129"/>
      <c r="D250" s="130"/>
      <c r="E250" s="80">
        <f>(SuF!N242+SuF!M242+SuF!L242+SuF!K242+SuF!J242+SuF!I242+SuF!H242+SuF!G242)*0.75</f>
        <v>0</v>
      </c>
      <c r="F250" s="80">
        <f t="shared" si="4"/>
        <v>0</v>
      </c>
      <c r="G250" s="113"/>
      <c r="H250" s="113"/>
      <c r="I250" s="113"/>
      <c r="J250" s="113"/>
      <c r="K250" s="131"/>
      <c r="V250" s="3"/>
      <c r="W250" s="3"/>
      <c r="X250" s="3"/>
      <c r="Y250" s="3"/>
      <c r="Z250" s="3"/>
      <c r="AA250" s="3"/>
      <c r="AE250" s="3"/>
      <c r="AF250" s="3"/>
      <c r="AG250" s="3"/>
      <c r="AL250" s="69">
        <v>56</v>
      </c>
    </row>
    <row r="251" spans="1:38" s="10" customFormat="1" ht="24.95" customHeight="1" x14ac:dyDescent="0.2">
      <c r="A251" s="55">
        <v>225</v>
      </c>
      <c r="B251" s="129"/>
      <c r="C251" s="129"/>
      <c r="D251" s="130"/>
      <c r="E251" s="80">
        <f>(SuF!N243+SuF!M243+SuF!L243+SuF!K243+SuF!J243+SuF!I243+SuF!H243+SuF!G243)*0.75</f>
        <v>0</v>
      </c>
      <c r="F251" s="80">
        <f t="shared" si="4"/>
        <v>0</v>
      </c>
      <c r="G251" s="113"/>
      <c r="H251" s="113"/>
      <c r="I251" s="113"/>
      <c r="J251" s="113"/>
      <c r="K251" s="131"/>
      <c r="V251" s="3"/>
      <c r="W251" s="3"/>
      <c r="X251" s="3"/>
      <c r="Y251" s="3"/>
      <c r="Z251" s="3"/>
      <c r="AA251" s="3"/>
      <c r="AE251" s="3"/>
      <c r="AF251" s="3"/>
      <c r="AG251" s="3"/>
      <c r="AL251" s="69">
        <v>56.25</v>
      </c>
    </row>
    <row r="252" spans="1:38" s="10" customFormat="1" ht="24.95" customHeight="1" x14ac:dyDescent="0.2">
      <c r="A252" s="55">
        <v>226</v>
      </c>
      <c r="B252" s="129"/>
      <c r="C252" s="129"/>
      <c r="D252" s="130"/>
      <c r="E252" s="80">
        <f>(SuF!N244+SuF!M244+SuF!L244+SuF!K244+SuF!J244+SuF!I244+SuF!H244+SuF!G244)*0.75</f>
        <v>0</v>
      </c>
      <c r="F252" s="80">
        <f t="shared" si="4"/>
        <v>0</v>
      </c>
      <c r="G252" s="113"/>
      <c r="H252" s="113"/>
      <c r="I252" s="113"/>
      <c r="J252" s="113"/>
      <c r="K252" s="131"/>
      <c r="V252" s="3"/>
      <c r="W252" s="3"/>
      <c r="X252" s="3"/>
      <c r="Y252" s="3"/>
      <c r="Z252" s="3"/>
      <c r="AA252" s="3"/>
      <c r="AE252" s="3"/>
      <c r="AF252" s="3"/>
      <c r="AG252" s="3"/>
      <c r="AL252" s="69">
        <v>56.5</v>
      </c>
    </row>
    <row r="253" spans="1:38" s="10" customFormat="1" ht="24.95" customHeight="1" x14ac:dyDescent="0.2">
      <c r="A253" s="55">
        <v>227</v>
      </c>
      <c r="B253" s="129"/>
      <c r="C253" s="129"/>
      <c r="D253" s="130"/>
      <c r="E253" s="80">
        <f>(SuF!N245+SuF!M245+SuF!L245+SuF!K245+SuF!J245+SuF!I245+SuF!H245+SuF!G245)*0.75</f>
        <v>0</v>
      </c>
      <c r="F253" s="80">
        <f t="shared" si="4"/>
        <v>0</v>
      </c>
      <c r="G253" s="113"/>
      <c r="H253" s="113"/>
      <c r="I253" s="113"/>
      <c r="J253" s="113"/>
      <c r="K253" s="131"/>
      <c r="V253" s="3"/>
      <c r="W253" s="3"/>
      <c r="X253" s="3"/>
      <c r="Y253" s="3"/>
      <c r="Z253" s="3"/>
      <c r="AA253" s="3"/>
      <c r="AE253" s="3"/>
      <c r="AF253" s="3"/>
      <c r="AG253" s="3"/>
      <c r="AL253" s="69">
        <v>56.75</v>
      </c>
    </row>
    <row r="254" spans="1:38" s="10" customFormat="1" ht="24.95" customHeight="1" x14ac:dyDescent="0.2">
      <c r="A254" s="55">
        <v>228</v>
      </c>
      <c r="B254" s="129"/>
      <c r="C254" s="129"/>
      <c r="D254" s="130"/>
      <c r="E254" s="80">
        <f>(SuF!N246+SuF!M246+SuF!L246+SuF!K246+SuF!J246+SuF!I246+SuF!H246+SuF!G246)*0.75</f>
        <v>0</v>
      </c>
      <c r="F254" s="80">
        <f t="shared" si="4"/>
        <v>0</v>
      </c>
      <c r="G254" s="113"/>
      <c r="H254" s="113"/>
      <c r="I254" s="113"/>
      <c r="J254" s="113"/>
      <c r="K254" s="131"/>
      <c r="V254" s="3"/>
      <c r="W254" s="3"/>
      <c r="X254" s="3"/>
      <c r="Y254" s="3"/>
      <c r="Z254" s="3"/>
      <c r="AA254" s="3"/>
      <c r="AE254" s="3"/>
      <c r="AF254" s="3"/>
      <c r="AG254" s="3"/>
      <c r="AL254" s="69">
        <v>57</v>
      </c>
    </row>
    <row r="255" spans="1:38" s="10" customFormat="1" ht="24.95" customHeight="1" x14ac:dyDescent="0.2">
      <c r="A255" s="55">
        <v>229</v>
      </c>
      <c r="B255" s="129"/>
      <c r="C255" s="129"/>
      <c r="D255" s="130"/>
      <c r="E255" s="80">
        <f>(SuF!N247+SuF!M247+SuF!L247+SuF!K247+SuF!J247+SuF!I247+SuF!H247+SuF!G247)*0.75</f>
        <v>0</v>
      </c>
      <c r="F255" s="80">
        <f t="shared" si="4"/>
        <v>0</v>
      </c>
      <c r="G255" s="113"/>
      <c r="H255" s="113"/>
      <c r="I255" s="113"/>
      <c r="J255" s="113"/>
      <c r="K255" s="131"/>
      <c r="V255" s="3"/>
      <c r="W255" s="3"/>
      <c r="X255" s="3"/>
      <c r="Y255" s="3"/>
      <c r="Z255" s="3"/>
      <c r="AA255" s="3"/>
      <c r="AE255" s="3"/>
      <c r="AF255" s="3"/>
      <c r="AG255" s="3"/>
      <c r="AL255" s="69">
        <v>57.25</v>
      </c>
    </row>
    <row r="256" spans="1:38" s="10" customFormat="1" ht="24.95" customHeight="1" x14ac:dyDescent="0.2">
      <c r="A256" s="55">
        <v>230</v>
      </c>
      <c r="B256" s="129"/>
      <c r="C256" s="129"/>
      <c r="D256" s="130"/>
      <c r="E256" s="80">
        <f>(SuF!N248+SuF!M248+SuF!L248+SuF!K248+SuF!J248+SuF!I248+SuF!H248+SuF!G248)*0.75</f>
        <v>0</v>
      </c>
      <c r="F256" s="80">
        <f t="shared" si="4"/>
        <v>0</v>
      </c>
      <c r="G256" s="113"/>
      <c r="H256" s="113"/>
      <c r="I256" s="113"/>
      <c r="J256" s="113"/>
      <c r="K256" s="131"/>
      <c r="V256" s="3"/>
      <c r="W256" s="3"/>
      <c r="X256" s="3"/>
      <c r="Y256" s="3"/>
      <c r="Z256" s="3"/>
      <c r="AA256" s="3"/>
      <c r="AE256" s="3"/>
      <c r="AF256" s="3"/>
      <c r="AG256" s="3"/>
      <c r="AL256" s="69">
        <v>57.5</v>
      </c>
    </row>
    <row r="257" spans="1:38" s="10" customFormat="1" ht="24.95" customHeight="1" x14ac:dyDescent="0.2">
      <c r="A257" s="55">
        <v>231</v>
      </c>
      <c r="B257" s="129"/>
      <c r="C257" s="129"/>
      <c r="D257" s="130"/>
      <c r="E257" s="80">
        <f>(SuF!N249+SuF!M249+SuF!L249+SuF!K249+SuF!J249+SuF!I249+SuF!H249+SuF!G249)*0.75</f>
        <v>0</v>
      </c>
      <c r="F257" s="80">
        <f t="shared" si="4"/>
        <v>0</v>
      </c>
      <c r="G257" s="113"/>
      <c r="H257" s="113"/>
      <c r="I257" s="113"/>
      <c r="J257" s="113"/>
      <c r="K257" s="131"/>
      <c r="V257" s="3"/>
      <c r="W257" s="3"/>
      <c r="X257" s="3"/>
      <c r="Y257" s="3"/>
      <c r="Z257" s="3"/>
      <c r="AA257" s="3"/>
      <c r="AE257" s="3"/>
      <c r="AF257" s="3"/>
      <c r="AG257" s="3"/>
      <c r="AL257" s="69">
        <v>57.75</v>
      </c>
    </row>
    <row r="258" spans="1:38" s="10" customFormat="1" ht="24.95" customHeight="1" x14ac:dyDescent="0.2">
      <c r="A258" s="55">
        <v>232</v>
      </c>
      <c r="B258" s="129"/>
      <c r="C258" s="129"/>
      <c r="D258" s="130"/>
      <c r="E258" s="80">
        <f>(SuF!N250+SuF!M250+SuF!L250+SuF!K250+SuF!J250+SuF!I250+SuF!H250+SuF!G250)*0.75</f>
        <v>0</v>
      </c>
      <c r="F258" s="80">
        <f t="shared" si="4"/>
        <v>0</v>
      </c>
      <c r="G258" s="113"/>
      <c r="H258" s="113"/>
      <c r="I258" s="113"/>
      <c r="J258" s="113"/>
      <c r="K258" s="131"/>
      <c r="V258" s="3"/>
      <c r="W258" s="3"/>
      <c r="X258" s="3"/>
      <c r="Y258" s="3"/>
      <c r="Z258" s="3"/>
      <c r="AA258" s="3"/>
      <c r="AE258" s="3"/>
      <c r="AF258" s="3"/>
      <c r="AG258" s="3"/>
      <c r="AL258" s="69">
        <v>58</v>
      </c>
    </row>
    <row r="259" spans="1:38" s="10" customFormat="1" ht="24.95" customHeight="1" x14ac:dyDescent="0.2">
      <c r="A259" s="55">
        <v>233</v>
      </c>
      <c r="B259" s="129"/>
      <c r="C259" s="129"/>
      <c r="D259" s="130"/>
      <c r="E259" s="80">
        <f>(SuF!N251+SuF!M251+SuF!L251+SuF!K251+SuF!J251+SuF!I251+SuF!H251+SuF!G251)*0.75</f>
        <v>0</v>
      </c>
      <c r="F259" s="80">
        <f t="shared" si="4"/>
        <v>0</v>
      </c>
      <c r="G259" s="113"/>
      <c r="H259" s="113"/>
      <c r="I259" s="113"/>
      <c r="J259" s="113"/>
      <c r="K259" s="131"/>
      <c r="V259" s="3"/>
      <c r="W259" s="3"/>
      <c r="X259" s="3"/>
      <c r="Y259" s="3"/>
      <c r="Z259" s="3"/>
      <c r="AA259" s="3"/>
      <c r="AE259" s="3"/>
      <c r="AF259" s="3"/>
      <c r="AG259" s="3"/>
      <c r="AL259" s="69">
        <v>58.25</v>
      </c>
    </row>
    <row r="260" spans="1:38" s="10" customFormat="1" ht="24.95" customHeight="1" x14ac:dyDescent="0.2">
      <c r="A260" s="55">
        <v>234</v>
      </c>
      <c r="B260" s="129"/>
      <c r="C260" s="129"/>
      <c r="D260" s="130"/>
      <c r="E260" s="80">
        <f>(SuF!N252+SuF!M252+SuF!L252+SuF!K252+SuF!J252+SuF!I252+SuF!H252+SuF!G252)*0.75</f>
        <v>0</v>
      </c>
      <c r="F260" s="80">
        <f t="shared" si="4"/>
        <v>0</v>
      </c>
      <c r="G260" s="113"/>
      <c r="H260" s="113"/>
      <c r="I260" s="113"/>
      <c r="J260" s="113"/>
      <c r="K260" s="131"/>
      <c r="V260" s="3"/>
      <c r="W260" s="3"/>
      <c r="X260" s="3"/>
      <c r="Y260" s="3"/>
      <c r="Z260" s="3"/>
      <c r="AA260" s="3"/>
      <c r="AE260" s="3"/>
      <c r="AF260" s="3"/>
      <c r="AG260" s="3"/>
      <c r="AL260" s="69">
        <v>58.5</v>
      </c>
    </row>
    <row r="261" spans="1:38" s="10" customFormat="1" ht="24.95" customHeight="1" x14ac:dyDescent="0.2">
      <c r="A261" s="55">
        <v>235</v>
      </c>
      <c r="B261" s="129"/>
      <c r="C261" s="129"/>
      <c r="D261" s="130"/>
      <c r="E261" s="80">
        <f>(SuF!N253+SuF!M253+SuF!L253+SuF!K253+SuF!J253+SuF!I253+SuF!H253+SuF!G253)*0.75</f>
        <v>0</v>
      </c>
      <c r="F261" s="80">
        <f t="shared" si="4"/>
        <v>0</v>
      </c>
      <c r="G261" s="113"/>
      <c r="H261" s="113"/>
      <c r="I261" s="113"/>
      <c r="J261" s="113"/>
      <c r="K261" s="131"/>
      <c r="V261" s="3"/>
      <c r="W261" s="3"/>
      <c r="X261" s="3"/>
      <c r="Y261" s="3"/>
      <c r="Z261" s="3"/>
      <c r="AA261" s="3"/>
      <c r="AE261" s="3"/>
      <c r="AF261" s="3"/>
      <c r="AG261" s="3"/>
      <c r="AL261" s="69">
        <v>58.75</v>
      </c>
    </row>
    <row r="262" spans="1:38" s="10" customFormat="1" ht="24.95" customHeight="1" x14ac:dyDescent="0.2">
      <c r="A262" s="55">
        <v>236</v>
      </c>
      <c r="B262" s="129"/>
      <c r="C262" s="129"/>
      <c r="D262" s="130"/>
      <c r="E262" s="80">
        <f>(SuF!N254+SuF!M254+SuF!L254+SuF!K254+SuF!J254+SuF!I254+SuF!H254+SuF!G254)*0.75</f>
        <v>0</v>
      </c>
      <c r="F262" s="80">
        <f t="shared" si="4"/>
        <v>0</v>
      </c>
      <c r="G262" s="113"/>
      <c r="H262" s="113"/>
      <c r="I262" s="113"/>
      <c r="J262" s="113"/>
      <c r="K262" s="131"/>
      <c r="V262" s="3"/>
      <c r="W262" s="3"/>
      <c r="X262" s="3"/>
      <c r="Y262" s="3"/>
      <c r="Z262" s="3"/>
      <c r="AA262" s="3"/>
      <c r="AE262" s="3"/>
      <c r="AF262" s="3"/>
      <c r="AG262" s="3"/>
      <c r="AL262" s="69">
        <v>59</v>
      </c>
    </row>
    <row r="263" spans="1:38" s="10" customFormat="1" ht="24.95" customHeight="1" x14ac:dyDescent="0.2">
      <c r="A263" s="55">
        <v>237</v>
      </c>
      <c r="B263" s="129"/>
      <c r="C263" s="129"/>
      <c r="D263" s="130"/>
      <c r="E263" s="80">
        <f>(SuF!N255+SuF!M255+SuF!L255+SuF!K255+SuF!J255+SuF!I255+SuF!H255+SuF!G255)*0.75</f>
        <v>0</v>
      </c>
      <c r="F263" s="80">
        <f t="shared" si="4"/>
        <v>0</v>
      </c>
      <c r="G263" s="113"/>
      <c r="H263" s="113"/>
      <c r="I263" s="113"/>
      <c r="J263" s="113"/>
      <c r="K263" s="131"/>
      <c r="V263" s="3"/>
      <c r="W263" s="3"/>
      <c r="X263" s="3"/>
      <c r="Y263" s="3"/>
      <c r="Z263" s="3"/>
      <c r="AA263" s="3"/>
      <c r="AE263" s="3"/>
      <c r="AF263" s="3"/>
      <c r="AG263" s="3"/>
      <c r="AL263" s="69">
        <v>59.25</v>
      </c>
    </row>
    <row r="264" spans="1:38" s="10" customFormat="1" ht="24.95" customHeight="1" x14ac:dyDescent="0.2">
      <c r="A264" s="55">
        <v>238</v>
      </c>
      <c r="B264" s="129"/>
      <c r="C264" s="129"/>
      <c r="D264" s="130"/>
      <c r="E264" s="80">
        <f>(SuF!N256+SuF!M256+SuF!L256+SuF!K256+SuF!J256+SuF!I256+SuF!H256+SuF!G256)*0.75</f>
        <v>0</v>
      </c>
      <c r="F264" s="80">
        <f t="shared" si="4"/>
        <v>0</v>
      </c>
      <c r="G264" s="113"/>
      <c r="H264" s="113"/>
      <c r="I264" s="113"/>
      <c r="J264" s="113"/>
      <c r="K264" s="131"/>
      <c r="V264" s="3"/>
      <c r="W264" s="3"/>
      <c r="X264" s="3"/>
      <c r="Y264" s="3"/>
      <c r="Z264" s="3"/>
      <c r="AA264" s="3"/>
      <c r="AE264" s="3"/>
      <c r="AF264" s="3"/>
      <c r="AG264" s="3"/>
      <c r="AL264" s="69">
        <v>59.5</v>
      </c>
    </row>
    <row r="265" spans="1:38" s="10" customFormat="1" ht="24.95" customHeight="1" x14ac:dyDescent="0.2">
      <c r="A265" s="55">
        <v>239</v>
      </c>
      <c r="B265" s="129"/>
      <c r="C265" s="129"/>
      <c r="D265" s="130"/>
      <c r="E265" s="80">
        <f>(SuF!N257+SuF!M257+SuF!L257+SuF!K257+SuF!J257+SuF!I257+SuF!H257+SuF!G257)*0.75</f>
        <v>0</v>
      </c>
      <c r="F265" s="80">
        <f t="shared" si="4"/>
        <v>0</v>
      </c>
      <c r="G265" s="113"/>
      <c r="H265" s="113"/>
      <c r="I265" s="113"/>
      <c r="J265" s="113"/>
      <c r="K265" s="131"/>
      <c r="V265" s="3"/>
      <c r="W265" s="3"/>
      <c r="X265" s="3"/>
      <c r="Y265" s="3"/>
      <c r="Z265" s="3"/>
      <c r="AA265" s="3"/>
      <c r="AE265" s="3"/>
      <c r="AF265" s="3"/>
      <c r="AG265" s="3"/>
      <c r="AL265" s="69">
        <v>59.75</v>
      </c>
    </row>
    <row r="266" spans="1:38" s="10" customFormat="1" ht="24.95" customHeight="1" x14ac:dyDescent="0.2">
      <c r="A266" s="55">
        <v>240</v>
      </c>
      <c r="B266" s="129"/>
      <c r="C266" s="129"/>
      <c r="D266" s="130"/>
      <c r="E266" s="80">
        <f>(SuF!N258+SuF!M258+SuF!L258+SuF!K258+SuF!J258+SuF!I258+SuF!H258+SuF!G258)*0.75</f>
        <v>0</v>
      </c>
      <c r="F266" s="80">
        <f t="shared" si="4"/>
        <v>0</v>
      </c>
      <c r="G266" s="113"/>
      <c r="H266" s="113"/>
      <c r="I266" s="113"/>
      <c r="J266" s="113"/>
      <c r="K266" s="131"/>
      <c r="V266" s="3"/>
      <c r="W266" s="3"/>
      <c r="X266" s="3"/>
      <c r="Y266" s="3"/>
      <c r="Z266" s="3"/>
      <c r="AA266" s="3"/>
      <c r="AE266" s="3"/>
      <c r="AF266" s="3"/>
      <c r="AG266" s="3"/>
      <c r="AL266" s="69">
        <v>60</v>
      </c>
    </row>
    <row r="267" spans="1:38" s="10" customFormat="1" ht="24.95" customHeight="1" x14ac:dyDescent="0.2">
      <c r="A267" s="55">
        <v>241</v>
      </c>
      <c r="B267" s="129"/>
      <c r="C267" s="129"/>
      <c r="D267" s="130"/>
      <c r="E267" s="80">
        <f>(SuF!N259+SuF!M259+SuF!L259+SuF!K259+SuF!J259+SuF!I259+SuF!H259+SuF!G259)*0.75</f>
        <v>0</v>
      </c>
      <c r="F267" s="80">
        <f t="shared" si="4"/>
        <v>0</v>
      </c>
      <c r="G267" s="113"/>
      <c r="H267" s="113"/>
      <c r="I267" s="113"/>
      <c r="J267" s="113"/>
      <c r="K267" s="131"/>
      <c r="V267" s="3"/>
      <c r="W267" s="3"/>
      <c r="X267" s="3"/>
      <c r="Y267" s="3"/>
      <c r="Z267" s="3"/>
      <c r="AA267" s="3"/>
      <c r="AE267" s="3"/>
      <c r="AF267" s="3"/>
      <c r="AG267" s="3"/>
      <c r="AL267" s="69">
        <v>60.25</v>
      </c>
    </row>
    <row r="268" spans="1:38" s="10" customFormat="1" ht="24.95" customHeight="1" x14ac:dyDescent="0.2">
      <c r="A268" s="55">
        <v>242</v>
      </c>
      <c r="B268" s="129"/>
      <c r="C268" s="129"/>
      <c r="D268" s="130"/>
      <c r="E268" s="80">
        <f>(SuF!N260+SuF!M260+SuF!L260+SuF!K260+SuF!J260+SuF!I260+SuF!H260+SuF!G260)*0.75</f>
        <v>0</v>
      </c>
      <c r="F268" s="80">
        <f t="shared" si="4"/>
        <v>0</v>
      </c>
      <c r="G268" s="113"/>
      <c r="H268" s="113"/>
      <c r="I268" s="113"/>
      <c r="J268" s="113"/>
      <c r="K268" s="131"/>
      <c r="V268" s="3"/>
      <c r="W268" s="3"/>
      <c r="X268" s="3"/>
      <c r="Y268" s="3"/>
      <c r="Z268" s="3"/>
      <c r="AA268" s="3"/>
      <c r="AE268" s="3"/>
      <c r="AF268" s="3"/>
      <c r="AG268" s="3"/>
      <c r="AL268" s="69">
        <v>60.5</v>
      </c>
    </row>
    <row r="269" spans="1:38" s="10" customFormat="1" ht="24.95" customHeight="1" x14ac:dyDescent="0.2">
      <c r="A269" s="55">
        <v>243</v>
      </c>
      <c r="B269" s="129"/>
      <c r="C269" s="129"/>
      <c r="D269" s="130"/>
      <c r="E269" s="80">
        <f>(SuF!N261+SuF!M261+SuF!L261+SuF!K261+SuF!J261+SuF!I261+SuF!H261+SuF!G261)*0.75</f>
        <v>0</v>
      </c>
      <c r="F269" s="80">
        <f t="shared" si="4"/>
        <v>0</v>
      </c>
      <c r="G269" s="113"/>
      <c r="H269" s="113"/>
      <c r="I269" s="113"/>
      <c r="J269" s="113"/>
      <c r="K269" s="131"/>
      <c r="V269" s="3"/>
      <c r="W269" s="3"/>
      <c r="X269" s="3"/>
      <c r="Y269" s="3"/>
      <c r="Z269" s="3"/>
      <c r="AA269" s="3"/>
      <c r="AE269" s="3"/>
      <c r="AF269" s="3"/>
      <c r="AG269" s="3"/>
      <c r="AL269" s="69">
        <v>60.75</v>
      </c>
    </row>
    <row r="270" spans="1:38" s="10" customFormat="1" ht="24.95" customHeight="1" x14ac:dyDescent="0.2">
      <c r="A270" s="55">
        <v>244</v>
      </c>
      <c r="B270" s="129"/>
      <c r="C270" s="129"/>
      <c r="D270" s="130"/>
      <c r="E270" s="80">
        <f>(SuF!N262+SuF!M262+SuF!L262+SuF!K262+SuF!J262+SuF!I262+SuF!H262+SuF!G262)*0.75</f>
        <v>0</v>
      </c>
      <c r="F270" s="80">
        <f t="shared" si="4"/>
        <v>0</v>
      </c>
      <c r="G270" s="113"/>
      <c r="H270" s="113"/>
      <c r="I270" s="113"/>
      <c r="J270" s="113"/>
      <c r="K270" s="131"/>
      <c r="V270" s="3"/>
      <c r="W270" s="3"/>
      <c r="X270" s="3"/>
      <c r="Y270" s="3"/>
      <c r="Z270" s="3"/>
      <c r="AA270" s="3"/>
      <c r="AE270" s="3"/>
      <c r="AF270" s="3"/>
      <c r="AG270" s="3"/>
      <c r="AL270" s="69">
        <v>61</v>
      </c>
    </row>
    <row r="271" spans="1:38" s="10" customFormat="1" ht="24.95" customHeight="1" x14ac:dyDescent="0.2">
      <c r="A271" s="55">
        <v>245</v>
      </c>
      <c r="B271" s="129"/>
      <c r="C271" s="129"/>
      <c r="D271" s="130"/>
      <c r="E271" s="80">
        <f>(SuF!N263+SuF!M263+SuF!L263+SuF!K263+SuF!J263+SuF!I263+SuF!H263+SuF!G263)*0.75</f>
        <v>0</v>
      </c>
      <c r="F271" s="80">
        <f t="shared" si="4"/>
        <v>0</v>
      </c>
      <c r="G271" s="113"/>
      <c r="H271" s="113"/>
      <c r="I271" s="113"/>
      <c r="J271" s="113"/>
      <c r="K271" s="131"/>
      <c r="V271" s="3"/>
      <c r="W271" s="3"/>
      <c r="X271" s="3"/>
      <c r="Y271" s="3"/>
      <c r="Z271" s="3"/>
      <c r="AA271" s="3"/>
      <c r="AE271" s="3"/>
      <c r="AF271" s="3"/>
      <c r="AG271" s="3"/>
      <c r="AL271" s="69">
        <v>61.25</v>
      </c>
    </row>
    <row r="272" spans="1:38" s="10" customFormat="1" ht="24.95" customHeight="1" x14ac:dyDescent="0.2">
      <c r="A272" s="55">
        <v>246</v>
      </c>
      <c r="B272" s="129"/>
      <c r="C272" s="129"/>
      <c r="D272" s="130"/>
      <c r="E272" s="80">
        <f>(SuF!N264+SuF!M264+SuF!L264+SuF!K264+SuF!J264+SuF!I264+SuF!H264+SuF!G264)*0.75</f>
        <v>0</v>
      </c>
      <c r="F272" s="80">
        <f t="shared" si="4"/>
        <v>0</v>
      </c>
      <c r="G272" s="113"/>
      <c r="H272" s="113"/>
      <c r="I272" s="113"/>
      <c r="J272" s="113"/>
      <c r="K272" s="131"/>
      <c r="V272" s="3"/>
      <c r="W272" s="3"/>
      <c r="X272" s="3"/>
      <c r="Y272" s="3"/>
      <c r="Z272" s="3"/>
      <c r="AA272" s="3"/>
      <c r="AE272" s="3"/>
      <c r="AF272" s="3"/>
      <c r="AG272" s="3"/>
      <c r="AL272" s="69">
        <v>61.5</v>
      </c>
    </row>
    <row r="273" spans="1:38" s="10" customFormat="1" ht="24.95" customHeight="1" x14ac:dyDescent="0.2">
      <c r="A273" s="55">
        <v>247</v>
      </c>
      <c r="B273" s="129"/>
      <c r="C273" s="129"/>
      <c r="D273" s="130"/>
      <c r="E273" s="80">
        <f>(SuF!N265+SuF!M265+SuF!L265+SuF!K265+SuF!J265+SuF!I265+SuF!H265+SuF!G265)*0.75</f>
        <v>0</v>
      </c>
      <c r="F273" s="80">
        <f t="shared" si="4"/>
        <v>0</v>
      </c>
      <c r="G273" s="113"/>
      <c r="H273" s="113"/>
      <c r="I273" s="113"/>
      <c r="J273" s="113"/>
      <c r="K273" s="131"/>
      <c r="V273" s="3"/>
      <c r="W273" s="3"/>
      <c r="X273" s="3"/>
      <c r="Y273" s="3"/>
      <c r="Z273" s="3"/>
      <c r="AA273" s="3"/>
      <c r="AE273" s="3"/>
      <c r="AF273" s="3"/>
      <c r="AG273" s="3"/>
      <c r="AL273" s="69">
        <v>61.75</v>
      </c>
    </row>
    <row r="274" spans="1:38" s="10" customFormat="1" ht="24.95" customHeight="1" x14ac:dyDescent="0.2">
      <c r="A274" s="55">
        <v>248</v>
      </c>
      <c r="B274" s="129"/>
      <c r="C274" s="129"/>
      <c r="D274" s="130"/>
      <c r="E274" s="80">
        <f>(SuF!N266+SuF!M266+SuF!L266+SuF!K266+SuF!J266+SuF!I266+SuF!H266+SuF!G266)*0.75</f>
        <v>0</v>
      </c>
      <c r="F274" s="80">
        <f t="shared" si="4"/>
        <v>0</v>
      </c>
      <c r="G274" s="113"/>
      <c r="H274" s="113"/>
      <c r="I274" s="113"/>
      <c r="J274" s="113"/>
      <c r="K274" s="131"/>
      <c r="V274" s="3"/>
      <c r="W274" s="3"/>
      <c r="X274" s="3"/>
      <c r="Y274" s="3"/>
      <c r="Z274" s="3"/>
      <c r="AA274" s="3"/>
      <c r="AE274" s="3"/>
      <c r="AF274" s="3"/>
      <c r="AG274" s="3"/>
      <c r="AL274" s="69">
        <v>62</v>
      </c>
    </row>
    <row r="275" spans="1:38" s="10" customFormat="1" ht="24.95" customHeight="1" x14ac:dyDescent="0.2">
      <c r="A275" s="55">
        <v>249</v>
      </c>
      <c r="B275" s="129"/>
      <c r="C275" s="129"/>
      <c r="D275" s="130"/>
      <c r="E275" s="80">
        <f>(SuF!N267+SuF!M267+SuF!L267+SuF!K267+SuF!J267+SuF!I267+SuF!H267+SuF!G267)*0.75</f>
        <v>0</v>
      </c>
      <c r="F275" s="80">
        <f t="shared" si="4"/>
        <v>0</v>
      </c>
      <c r="G275" s="113"/>
      <c r="H275" s="113"/>
      <c r="I275" s="113"/>
      <c r="J275" s="113"/>
      <c r="K275" s="131"/>
      <c r="V275" s="3"/>
      <c r="W275" s="3"/>
      <c r="X275" s="3"/>
      <c r="Y275" s="3"/>
      <c r="Z275" s="3"/>
      <c r="AA275" s="3"/>
      <c r="AE275" s="3"/>
      <c r="AF275" s="3"/>
      <c r="AG275" s="3"/>
      <c r="AL275" s="69">
        <v>62.25</v>
      </c>
    </row>
    <row r="276" spans="1:38" s="10" customFormat="1" ht="24.95" customHeight="1" x14ac:dyDescent="0.2">
      <c r="A276" s="55">
        <v>250</v>
      </c>
      <c r="B276" s="129"/>
      <c r="C276" s="129"/>
      <c r="D276" s="130"/>
      <c r="E276" s="80">
        <f>(SuF!N268+SuF!M268+SuF!L268+SuF!K268+SuF!J268+SuF!I268+SuF!H268+SuF!G268)*0.75</f>
        <v>0</v>
      </c>
      <c r="F276" s="80">
        <f t="shared" si="4"/>
        <v>0</v>
      </c>
      <c r="G276" s="113"/>
      <c r="H276" s="113"/>
      <c r="I276" s="113"/>
      <c r="J276" s="113"/>
      <c r="K276" s="131"/>
      <c r="V276" s="3"/>
      <c r="W276" s="3"/>
      <c r="X276" s="3"/>
      <c r="Y276" s="3"/>
      <c r="Z276" s="3"/>
      <c r="AA276" s="3"/>
      <c r="AE276" s="3"/>
      <c r="AF276" s="3"/>
      <c r="AG276" s="3"/>
      <c r="AL276" s="69">
        <v>62.5</v>
      </c>
    </row>
    <row r="277" spans="1:38" s="10" customFormat="1" ht="24.95" customHeight="1" x14ac:dyDescent="0.2">
      <c r="A277" s="55">
        <v>251</v>
      </c>
      <c r="B277" s="129"/>
      <c r="C277" s="129"/>
      <c r="D277" s="130"/>
      <c r="E277" s="80">
        <f>(SuF!N269+SuF!M269+SuF!L269+SuF!K269+SuF!J269+SuF!I269+SuF!H269+SuF!G269)*0.75</f>
        <v>0</v>
      </c>
      <c r="F277" s="80">
        <f t="shared" si="4"/>
        <v>0</v>
      </c>
      <c r="G277" s="113"/>
      <c r="H277" s="113"/>
      <c r="I277" s="113"/>
      <c r="J277" s="113"/>
      <c r="K277" s="131"/>
      <c r="V277" s="3"/>
      <c r="W277" s="3"/>
      <c r="X277" s="3"/>
      <c r="Y277" s="3"/>
      <c r="Z277" s="3"/>
      <c r="AA277" s="3"/>
      <c r="AE277" s="3"/>
      <c r="AF277" s="3"/>
      <c r="AG277" s="3"/>
      <c r="AL277" s="69">
        <v>62.75</v>
      </c>
    </row>
    <row r="278" spans="1:38" s="10" customFormat="1" ht="24.95" customHeight="1" x14ac:dyDescent="0.2">
      <c r="A278" s="55">
        <v>252</v>
      </c>
      <c r="B278" s="129"/>
      <c r="C278" s="129"/>
      <c r="D278" s="130"/>
      <c r="E278" s="80">
        <f>(SuF!N270+SuF!M270+SuF!L270+SuF!K270+SuF!J270+SuF!I270+SuF!H270+SuF!G270)*0.75</f>
        <v>0</v>
      </c>
      <c r="F278" s="80">
        <f t="shared" si="4"/>
        <v>0</v>
      </c>
      <c r="G278" s="113"/>
      <c r="H278" s="113"/>
      <c r="I278" s="113"/>
      <c r="J278" s="113"/>
      <c r="K278" s="131"/>
      <c r="V278" s="3"/>
      <c r="W278" s="3"/>
      <c r="X278" s="3"/>
      <c r="Y278" s="3"/>
      <c r="Z278" s="3"/>
      <c r="AA278" s="3"/>
      <c r="AE278" s="3"/>
      <c r="AF278" s="3"/>
      <c r="AG278" s="3"/>
      <c r="AL278" s="69">
        <v>63</v>
      </c>
    </row>
    <row r="279" spans="1:38" s="10" customFormat="1" ht="24.95" customHeight="1" x14ac:dyDescent="0.2">
      <c r="A279" s="55">
        <v>253</v>
      </c>
      <c r="B279" s="129"/>
      <c r="C279" s="129"/>
      <c r="D279" s="130"/>
      <c r="E279" s="80">
        <f>(SuF!N271+SuF!M271+SuF!L271+SuF!K271+SuF!J271+SuF!I271+SuF!H271+SuF!G271)*0.75</f>
        <v>0</v>
      </c>
      <c r="F279" s="80">
        <f t="shared" si="4"/>
        <v>0</v>
      </c>
      <c r="G279" s="113"/>
      <c r="H279" s="113"/>
      <c r="I279" s="113"/>
      <c r="J279" s="113"/>
      <c r="K279" s="131"/>
      <c r="V279" s="3"/>
      <c r="W279" s="3"/>
      <c r="X279" s="3"/>
      <c r="Y279" s="3"/>
      <c r="Z279" s="3"/>
      <c r="AA279" s="3"/>
      <c r="AE279" s="3"/>
      <c r="AF279" s="3"/>
      <c r="AG279" s="3"/>
      <c r="AL279" s="69">
        <v>63.25</v>
      </c>
    </row>
    <row r="280" spans="1:38" s="10" customFormat="1" ht="24.95" customHeight="1" x14ac:dyDescent="0.2">
      <c r="A280" s="55">
        <v>254</v>
      </c>
      <c r="B280" s="129"/>
      <c r="C280" s="129"/>
      <c r="D280" s="130"/>
      <c r="E280" s="80">
        <f>(SuF!N272+SuF!M272+SuF!L272+SuF!K272+SuF!J272+SuF!I272+SuF!H272+SuF!G272)*0.75</f>
        <v>0</v>
      </c>
      <c r="F280" s="80">
        <f t="shared" si="4"/>
        <v>0</v>
      </c>
      <c r="G280" s="113"/>
      <c r="H280" s="113"/>
      <c r="I280" s="113"/>
      <c r="J280" s="113"/>
      <c r="K280" s="131"/>
      <c r="V280" s="3"/>
      <c r="W280" s="3"/>
      <c r="X280" s="3"/>
      <c r="Y280" s="3"/>
      <c r="Z280" s="3"/>
      <c r="AA280" s="3"/>
      <c r="AE280" s="3"/>
      <c r="AF280" s="3"/>
      <c r="AG280" s="3"/>
      <c r="AL280" s="69">
        <v>63.5</v>
      </c>
    </row>
    <row r="281" spans="1:38" s="10" customFormat="1" ht="24.95" customHeight="1" x14ac:dyDescent="0.2">
      <c r="A281" s="55">
        <v>255</v>
      </c>
      <c r="B281" s="129"/>
      <c r="C281" s="129"/>
      <c r="D281" s="130"/>
      <c r="E281" s="80">
        <f>(SuF!N273+SuF!M273+SuF!L273+SuF!K273+SuF!J273+SuF!I273+SuF!H273+SuF!G273)*0.75</f>
        <v>0</v>
      </c>
      <c r="F281" s="80">
        <f t="shared" si="4"/>
        <v>0</v>
      </c>
      <c r="G281" s="113"/>
      <c r="H281" s="113"/>
      <c r="I281" s="113"/>
      <c r="J281" s="113"/>
      <c r="K281" s="131"/>
      <c r="V281" s="3"/>
      <c r="W281" s="3"/>
      <c r="X281" s="3"/>
      <c r="Y281" s="3"/>
      <c r="Z281" s="3"/>
      <c r="AA281" s="3"/>
      <c r="AE281" s="3"/>
      <c r="AF281" s="3"/>
      <c r="AG281" s="3"/>
      <c r="AL281" s="69">
        <v>63.75</v>
      </c>
    </row>
    <row r="282" spans="1:38" s="10" customFormat="1" ht="24.95" customHeight="1" x14ac:dyDescent="0.2">
      <c r="A282" s="55">
        <v>256</v>
      </c>
      <c r="B282" s="129"/>
      <c r="C282" s="129"/>
      <c r="D282" s="130"/>
      <c r="E282" s="80">
        <f>(SuF!N274+SuF!M274+SuF!L274+SuF!K274+SuF!J274+SuF!I274+SuF!H274+SuF!G274)*0.75</f>
        <v>0</v>
      </c>
      <c r="F282" s="80">
        <f t="shared" si="4"/>
        <v>0</v>
      </c>
      <c r="G282" s="113"/>
      <c r="H282" s="113"/>
      <c r="I282" s="113"/>
      <c r="J282" s="113"/>
      <c r="K282" s="131"/>
      <c r="V282" s="3"/>
      <c r="W282" s="3"/>
      <c r="X282" s="3"/>
      <c r="Y282" s="3"/>
      <c r="Z282" s="3"/>
      <c r="AA282" s="3"/>
      <c r="AE282" s="3"/>
      <c r="AF282" s="3"/>
      <c r="AG282" s="3"/>
      <c r="AL282" s="69">
        <v>64</v>
      </c>
    </row>
    <row r="283" spans="1:38" s="10" customFormat="1" ht="24.95" customHeight="1" x14ac:dyDescent="0.2">
      <c r="A283" s="55">
        <v>257</v>
      </c>
      <c r="B283" s="129"/>
      <c r="C283" s="129"/>
      <c r="D283" s="130"/>
      <c r="E283" s="80">
        <f>(SuF!N275+SuF!M275+SuF!L275+SuF!K275+SuF!J275+SuF!I275+SuF!H275+SuF!G275)*0.75</f>
        <v>0</v>
      </c>
      <c r="F283" s="80">
        <f t="shared" si="4"/>
        <v>0</v>
      </c>
      <c r="G283" s="113"/>
      <c r="H283" s="113"/>
      <c r="I283" s="113"/>
      <c r="J283" s="113"/>
      <c r="K283" s="131"/>
      <c r="V283" s="3"/>
      <c r="W283" s="3"/>
      <c r="X283" s="3"/>
      <c r="Y283" s="3"/>
      <c r="Z283" s="3"/>
      <c r="AA283" s="3"/>
      <c r="AE283" s="3"/>
      <c r="AF283" s="3"/>
      <c r="AG283" s="3"/>
      <c r="AL283" s="69">
        <v>64.25</v>
      </c>
    </row>
    <row r="284" spans="1:38" s="10" customFormat="1" ht="24.95" customHeight="1" x14ac:dyDescent="0.2">
      <c r="A284" s="55">
        <v>258</v>
      </c>
      <c r="B284" s="129"/>
      <c r="C284" s="129"/>
      <c r="D284" s="130"/>
      <c r="E284" s="80">
        <f>(SuF!N276+SuF!M276+SuF!L276+SuF!K276+SuF!J276+SuF!I276+SuF!H276+SuF!G276)*0.75</f>
        <v>0</v>
      </c>
      <c r="F284" s="80">
        <f t="shared" ref="F284:F347" si="5">G284+I284</f>
        <v>0</v>
      </c>
      <c r="G284" s="113"/>
      <c r="H284" s="113"/>
      <c r="I284" s="113"/>
      <c r="J284" s="113"/>
      <c r="K284" s="131"/>
      <c r="V284" s="3"/>
      <c r="W284" s="3"/>
      <c r="X284" s="3"/>
      <c r="Y284" s="3"/>
      <c r="Z284" s="3"/>
      <c r="AA284" s="3"/>
      <c r="AE284" s="3"/>
      <c r="AF284" s="3"/>
      <c r="AG284" s="3"/>
      <c r="AL284" s="69">
        <v>64.5</v>
      </c>
    </row>
    <row r="285" spans="1:38" s="10" customFormat="1" ht="24.95" customHeight="1" x14ac:dyDescent="0.2">
      <c r="A285" s="55">
        <v>259</v>
      </c>
      <c r="B285" s="129"/>
      <c r="C285" s="129"/>
      <c r="D285" s="130"/>
      <c r="E285" s="80">
        <f>(SuF!N277+SuF!M277+SuF!L277+SuF!K277+SuF!J277+SuF!I277+SuF!H277+SuF!G277)*0.75</f>
        <v>0</v>
      </c>
      <c r="F285" s="80">
        <f t="shared" si="5"/>
        <v>0</v>
      </c>
      <c r="G285" s="113"/>
      <c r="H285" s="113"/>
      <c r="I285" s="113"/>
      <c r="J285" s="113"/>
      <c r="K285" s="131"/>
      <c r="V285" s="3"/>
      <c r="W285" s="3"/>
      <c r="X285" s="3"/>
      <c r="Y285" s="3"/>
      <c r="Z285" s="3"/>
      <c r="AA285" s="3"/>
      <c r="AE285" s="3"/>
      <c r="AF285" s="3"/>
      <c r="AG285" s="3"/>
      <c r="AL285" s="69">
        <v>64.75</v>
      </c>
    </row>
    <row r="286" spans="1:38" s="10" customFormat="1" ht="24.95" customHeight="1" x14ac:dyDescent="0.2">
      <c r="A286" s="55">
        <v>260</v>
      </c>
      <c r="B286" s="129"/>
      <c r="C286" s="129"/>
      <c r="D286" s="130"/>
      <c r="E286" s="80">
        <f>(SuF!N278+SuF!M278+SuF!L278+SuF!K278+SuF!J278+SuF!I278+SuF!H278+SuF!G278)*0.75</f>
        <v>0</v>
      </c>
      <c r="F286" s="80">
        <f t="shared" si="5"/>
        <v>0</v>
      </c>
      <c r="G286" s="113"/>
      <c r="H286" s="113"/>
      <c r="I286" s="113"/>
      <c r="J286" s="113"/>
      <c r="K286" s="131"/>
      <c r="V286" s="3"/>
      <c r="W286" s="3"/>
      <c r="X286" s="3"/>
      <c r="Y286" s="3"/>
      <c r="Z286" s="3"/>
      <c r="AA286" s="3"/>
      <c r="AE286" s="3"/>
      <c r="AF286" s="3"/>
      <c r="AG286" s="3"/>
      <c r="AL286" s="69">
        <v>65</v>
      </c>
    </row>
    <row r="287" spans="1:38" s="10" customFormat="1" ht="24.95" customHeight="1" x14ac:dyDescent="0.2">
      <c r="A287" s="55">
        <v>261</v>
      </c>
      <c r="B287" s="129"/>
      <c r="C287" s="129"/>
      <c r="D287" s="130"/>
      <c r="E287" s="80">
        <f>(SuF!N279+SuF!M279+SuF!L279+SuF!K279+SuF!J279+SuF!I279+SuF!H279+SuF!G279)*0.75</f>
        <v>0</v>
      </c>
      <c r="F287" s="80">
        <f t="shared" si="5"/>
        <v>0</v>
      </c>
      <c r="G287" s="113"/>
      <c r="H287" s="113"/>
      <c r="I287" s="113"/>
      <c r="J287" s="113"/>
      <c r="K287" s="131"/>
      <c r="V287" s="3"/>
      <c r="W287" s="3"/>
      <c r="X287" s="3"/>
      <c r="Y287" s="3"/>
      <c r="Z287" s="3"/>
      <c r="AA287" s="3"/>
      <c r="AE287" s="3"/>
      <c r="AF287" s="3"/>
      <c r="AG287" s="3"/>
      <c r="AL287" s="69">
        <v>65.25</v>
      </c>
    </row>
    <row r="288" spans="1:38" s="10" customFormat="1" ht="24.95" customHeight="1" x14ac:dyDescent="0.2">
      <c r="A288" s="55">
        <v>262</v>
      </c>
      <c r="B288" s="129"/>
      <c r="C288" s="129"/>
      <c r="D288" s="130"/>
      <c r="E288" s="80">
        <f>(SuF!N280+SuF!M280+SuF!L280+SuF!K280+SuF!J280+SuF!I280+SuF!H280+SuF!G280)*0.75</f>
        <v>0</v>
      </c>
      <c r="F288" s="80">
        <f t="shared" si="5"/>
        <v>0</v>
      </c>
      <c r="G288" s="113"/>
      <c r="H288" s="113"/>
      <c r="I288" s="113"/>
      <c r="J288" s="113"/>
      <c r="K288" s="131"/>
      <c r="V288" s="3"/>
      <c r="W288" s="3"/>
      <c r="X288" s="3"/>
      <c r="Y288" s="3"/>
      <c r="Z288" s="3"/>
      <c r="AA288" s="3"/>
      <c r="AE288" s="3"/>
      <c r="AF288" s="3"/>
      <c r="AG288" s="3"/>
      <c r="AL288" s="69">
        <v>65.5</v>
      </c>
    </row>
    <row r="289" spans="1:38" s="10" customFormat="1" ht="24.95" customHeight="1" x14ac:dyDescent="0.2">
      <c r="A289" s="55">
        <v>263</v>
      </c>
      <c r="B289" s="129"/>
      <c r="C289" s="129"/>
      <c r="D289" s="130"/>
      <c r="E289" s="80">
        <f>(SuF!N281+SuF!M281+SuF!L281+SuF!K281+SuF!J281+SuF!I281+SuF!H281+SuF!G281)*0.75</f>
        <v>0</v>
      </c>
      <c r="F289" s="80">
        <f t="shared" si="5"/>
        <v>0</v>
      </c>
      <c r="G289" s="113"/>
      <c r="H289" s="113"/>
      <c r="I289" s="113"/>
      <c r="J289" s="113"/>
      <c r="K289" s="131"/>
      <c r="V289" s="3"/>
      <c r="W289" s="3"/>
      <c r="X289" s="3"/>
      <c r="Y289" s="3"/>
      <c r="Z289" s="3"/>
      <c r="AA289" s="3"/>
      <c r="AE289" s="3"/>
      <c r="AF289" s="3"/>
      <c r="AG289" s="3"/>
      <c r="AL289" s="69">
        <v>65.75</v>
      </c>
    </row>
    <row r="290" spans="1:38" s="10" customFormat="1" ht="24.95" customHeight="1" x14ac:dyDescent="0.2">
      <c r="A290" s="55">
        <v>264</v>
      </c>
      <c r="B290" s="129"/>
      <c r="C290" s="129"/>
      <c r="D290" s="130"/>
      <c r="E290" s="80">
        <f>(SuF!N282+SuF!M282+SuF!L282+SuF!K282+SuF!J282+SuF!I282+SuF!H282+SuF!G282)*0.75</f>
        <v>0</v>
      </c>
      <c r="F290" s="80">
        <f t="shared" si="5"/>
        <v>0</v>
      </c>
      <c r="G290" s="113"/>
      <c r="H290" s="113"/>
      <c r="I290" s="113"/>
      <c r="J290" s="113"/>
      <c r="K290" s="131"/>
      <c r="V290" s="3"/>
      <c r="W290" s="3"/>
      <c r="X290" s="3"/>
      <c r="Y290" s="3"/>
      <c r="Z290" s="3"/>
      <c r="AA290" s="3"/>
      <c r="AE290" s="3"/>
      <c r="AF290" s="3"/>
      <c r="AG290" s="3"/>
      <c r="AL290" s="69">
        <v>66</v>
      </c>
    </row>
    <row r="291" spans="1:38" s="10" customFormat="1" ht="24.95" customHeight="1" x14ac:dyDescent="0.2">
      <c r="A291" s="55">
        <v>265</v>
      </c>
      <c r="B291" s="129"/>
      <c r="C291" s="129"/>
      <c r="D291" s="130"/>
      <c r="E291" s="80">
        <f>(SuF!N283+SuF!M283+SuF!L283+SuF!K283+SuF!J283+SuF!I283+SuF!H283+SuF!G283)*0.75</f>
        <v>0</v>
      </c>
      <c r="F291" s="80">
        <f t="shared" si="5"/>
        <v>0</v>
      </c>
      <c r="G291" s="113"/>
      <c r="H291" s="113"/>
      <c r="I291" s="113"/>
      <c r="J291" s="113"/>
      <c r="K291" s="131"/>
      <c r="V291" s="3"/>
      <c r="W291" s="3"/>
      <c r="X291" s="3"/>
      <c r="Y291" s="3"/>
      <c r="Z291" s="3"/>
      <c r="AA291" s="3"/>
      <c r="AE291" s="3"/>
      <c r="AF291" s="3"/>
      <c r="AG291" s="3"/>
      <c r="AL291" s="69">
        <v>66.25</v>
      </c>
    </row>
    <row r="292" spans="1:38" s="10" customFormat="1" ht="24.95" customHeight="1" x14ac:dyDescent="0.2">
      <c r="A292" s="55">
        <v>266</v>
      </c>
      <c r="B292" s="129"/>
      <c r="C292" s="129"/>
      <c r="D292" s="130"/>
      <c r="E292" s="80">
        <f>(SuF!N284+SuF!M284+SuF!L284+SuF!K284+SuF!J284+SuF!I284+SuF!H284+SuF!G284)*0.75</f>
        <v>0</v>
      </c>
      <c r="F292" s="80">
        <f t="shared" si="5"/>
        <v>0</v>
      </c>
      <c r="G292" s="113"/>
      <c r="H292" s="113"/>
      <c r="I292" s="113"/>
      <c r="J292" s="113"/>
      <c r="K292" s="131"/>
      <c r="V292" s="3"/>
      <c r="W292" s="3"/>
      <c r="X292" s="3"/>
      <c r="Y292" s="3"/>
      <c r="Z292" s="3"/>
      <c r="AA292" s="3"/>
      <c r="AE292" s="3"/>
      <c r="AF292" s="3"/>
      <c r="AG292" s="3"/>
      <c r="AL292" s="69">
        <v>66.5</v>
      </c>
    </row>
    <row r="293" spans="1:38" s="10" customFormat="1" ht="24.95" customHeight="1" x14ac:dyDescent="0.2">
      <c r="A293" s="55">
        <v>267</v>
      </c>
      <c r="B293" s="129"/>
      <c r="C293" s="129"/>
      <c r="D293" s="130"/>
      <c r="E293" s="80">
        <f>(SuF!N285+SuF!M285+SuF!L285+SuF!K285+SuF!J285+SuF!I285+SuF!H285+SuF!G285)*0.75</f>
        <v>0</v>
      </c>
      <c r="F293" s="80">
        <f t="shared" si="5"/>
        <v>0</v>
      </c>
      <c r="G293" s="113"/>
      <c r="H293" s="113"/>
      <c r="I293" s="113"/>
      <c r="J293" s="113"/>
      <c r="K293" s="131"/>
      <c r="V293" s="3"/>
      <c r="W293" s="3"/>
      <c r="X293" s="3"/>
      <c r="Y293" s="3"/>
      <c r="Z293" s="3"/>
      <c r="AA293" s="3"/>
      <c r="AE293" s="3"/>
      <c r="AF293" s="3"/>
      <c r="AG293" s="3"/>
      <c r="AL293" s="69">
        <v>66.75</v>
      </c>
    </row>
    <row r="294" spans="1:38" s="10" customFormat="1" ht="24.95" customHeight="1" x14ac:dyDescent="0.2">
      <c r="A294" s="55">
        <v>268</v>
      </c>
      <c r="B294" s="129"/>
      <c r="C294" s="129"/>
      <c r="D294" s="130"/>
      <c r="E294" s="80">
        <f>(SuF!N286+SuF!M286+SuF!L286+SuF!K286+SuF!J286+SuF!I286+SuF!H286+SuF!G286)*0.75</f>
        <v>0</v>
      </c>
      <c r="F294" s="80">
        <f t="shared" si="5"/>
        <v>0</v>
      </c>
      <c r="G294" s="113"/>
      <c r="H294" s="113"/>
      <c r="I294" s="113"/>
      <c r="J294" s="113"/>
      <c r="K294" s="131"/>
      <c r="V294" s="3"/>
      <c r="W294" s="3"/>
      <c r="X294" s="3"/>
      <c r="Y294" s="3"/>
      <c r="Z294" s="3"/>
      <c r="AA294" s="3"/>
      <c r="AE294" s="3"/>
      <c r="AF294" s="3"/>
      <c r="AG294" s="3"/>
      <c r="AL294" s="69">
        <v>67</v>
      </c>
    </row>
    <row r="295" spans="1:38" s="10" customFormat="1" ht="24.95" customHeight="1" x14ac:dyDescent="0.2">
      <c r="A295" s="55">
        <v>269</v>
      </c>
      <c r="B295" s="129"/>
      <c r="C295" s="129"/>
      <c r="D295" s="130"/>
      <c r="E295" s="80">
        <f>(SuF!N287+SuF!M287+SuF!L287+SuF!K287+SuF!J287+SuF!I287+SuF!H287+SuF!G287)*0.75</f>
        <v>0</v>
      </c>
      <c r="F295" s="80">
        <f t="shared" si="5"/>
        <v>0</v>
      </c>
      <c r="G295" s="113"/>
      <c r="H295" s="113"/>
      <c r="I295" s="113"/>
      <c r="J295" s="113"/>
      <c r="K295" s="131"/>
      <c r="V295" s="3"/>
      <c r="W295" s="3"/>
      <c r="X295" s="3"/>
      <c r="Y295" s="3"/>
      <c r="Z295" s="3"/>
      <c r="AA295" s="3"/>
      <c r="AE295" s="3"/>
      <c r="AF295" s="3"/>
      <c r="AG295" s="3"/>
      <c r="AL295" s="69">
        <v>67.25</v>
      </c>
    </row>
    <row r="296" spans="1:38" s="10" customFormat="1" ht="24.95" customHeight="1" x14ac:dyDescent="0.2">
      <c r="A296" s="55">
        <v>270</v>
      </c>
      <c r="B296" s="129"/>
      <c r="C296" s="129"/>
      <c r="D296" s="130"/>
      <c r="E296" s="80">
        <f>(SuF!N288+SuF!M288+SuF!L288+SuF!K288+SuF!J288+SuF!I288+SuF!H288+SuF!G288)*0.75</f>
        <v>0</v>
      </c>
      <c r="F296" s="80">
        <f t="shared" si="5"/>
        <v>0</v>
      </c>
      <c r="G296" s="113"/>
      <c r="H296" s="113"/>
      <c r="I296" s="113"/>
      <c r="J296" s="113"/>
      <c r="K296" s="131"/>
      <c r="V296" s="3"/>
      <c r="W296" s="3"/>
      <c r="X296" s="3"/>
      <c r="Y296" s="3"/>
      <c r="Z296" s="3"/>
      <c r="AA296" s="3"/>
      <c r="AE296" s="3"/>
      <c r="AF296" s="3"/>
      <c r="AG296" s="3"/>
      <c r="AL296" s="69">
        <v>67.5</v>
      </c>
    </row>
    <row r="297" spans="1:38" s="10" customFormat="1" ht="24.95" customHeight="1" x14ac:dyDescent="0.2">
      <c r="A297" s="55">
        <v>271</v>
      </c>
      <c r="B297" s="129"/>
      <c r="C297" s="129"/>
      <c r="D297" s="130"/>
      <c r="E297" s="80">
        <f>(SuF!N289+SuF!M289+SuF!L289+SuF!K289+SuF!J289+SuF!I289+SuF!H289+SuF!G289)*0.75</f>
        <v>0</v>
      </c>
      <c r="F297" s="80">
        <f t="shared" si="5"/>
        <v>0</v>
      </c>
      <c r="G297" s="113"/>
      <c r="H297" s="113"/>
      <c r="I297" s="113"/>
      <c r="J297" s="113"/>
      <c r="K297" s="131"/>
      <c r="V297" s="3"/>
      <c r="W297" s="3"/>
      <c r="X297" s="3"/>
      <c r="Y297" s="3"/>
      <c r="Z297" s="3"/>
      <c r="AA297" s="3"/>
      <c r="AE297" s="3"/>
      <c r="AF297" s="3"/>
      <c r="AG297" s="3"/>
      <c r="AL297" s="69">
        <v>67.75</v>
      </c>
    </row>
    <row r="298" spans="1:38" s="10" customFormat="1" ht="24.95" customHeight="1" x14ac:dyDescent="0.2">
      <c r="A298" s="55">
        <v>272</v>
      </c>
      <c r="B298" s="129"/>
      <c r="C298" s="129"/>
      <c r="D298" s="130"/>
      <c r="E298" s="80">
        <f>(SuF!N290+SuF!M290+SuF!L290+SuF!K290+SuF!J290+SuF!I290+SuF!H290+SuF!G290)*0.75</f>
        <v>0</v>
      </c>
      <c r="F298" s="80">
        <f t="shared" si="5"/>
        <v>0</v>
      </c>
      <c r="G298" s="113"/>
      <c r="H298" s="113"/>
      <c r="I298" s="113"/>
      <c r="J298" s="113"/>
      <c r="K298" s="131"/>
      <c r="V298" s="3"/>
      <c r="W298" s="3"/>
      <c r="X298" s="3"/>
      <c r="Y298" s="3"/>
      <c r="Z298" s="3"/>
      <c r="AA298" s="3"/>
      <c r="AE298" s="3"/>
      <c r="AF298" s="3"/>
      <c r="AG298" s="3"/>
      <c r="AL298" s="69">
        <v>68</v>
      </c>
    </row>
    <row r="299" spans="1:38" s="10" customFormat="1" ht="24.95" customHeight="1" x14ac:dyDescent="0.2">
      <c r="A299" s="55">
        <v>273</v>
      </c>
      <c r="B299" s="129"/>
      <c r="C299" s="129"/>
      <c r="D299" s="130"/>
      <c r="E299" s="80">
        <f>(SuF!N291+SuF!M291+SuF!L291+SuF!K291+SuF!J291+SuF!I291+SuF!H291+SuF!G291)*0.75</f>
        <v>0</v>
      </c>
      <c r="F299" s="80">
        <f t="shared" si="5"/>
        <v>0</v>
      </c>
      <c r="G299" s="113"/>
      <c r="H299" s="113"/>
      <c r="I299" s="113"/>
      <c r="J299" s="113"/>
      <c r="K299" s="131"/>
      <c r="V299" s="3"/>
      <c r="W299" s="3"/>
      <c r="X299" s="3"/>
      <c r="Y299" s="3"/>
      <c r="Z299" s="3"/>
      <c r="AA299" s="3"/>
      <c r="AE299" s="3"/>
      <c r="AF299" s="3"/>
      <c r="AG299" s="3"/>
      <c r="AL299" s="69">
        <v>68.25</v>
      </c>
    </row>
    <row r="300" spans="1:38" s="10" customFormat="1" ht="24.95" customHeight="1" x14ac:dyDescent="0.2">
      <c r="A300" s="55">
        <v>274</v>
      </c>
      <c r="B300" s="129"/>
      <c r="C300" s="129"/>
      <c r="D300" s="130"/>
      <c r="E300" s="80">
        <f>(SuF!N292+SuF!M292+SuF!L292+SuF!K292+SuF!J292+SuF!I292+SuF!H292+SuF!G292)*0.75</f>
        <v>0</v>
      </c>
      <c r="F300" s="80">
        <f t="shared" si="5"/>
        <v>0</v>
      </c>
      <c r="G300" s="113"/>
      <c r="H300" s="113"/>
      <c r="I300" s="113"/>
      <c r="J300" s="113"/>
      <c r="K300" s="131"/>
      <c r="V300" s="3"/>
      <c r="W300" s="3"/>
      <c r="X300" s="3"/>
      <c r="Y300" s="3"/>
      <c r="Z300" s="3"/>
      <c r="AA300" s="3"/>
      <c r="AE300" s="3"/>
      <c r="AF300" s="3"/>
      <c r="AG300" s="3"/>
      <c r="AL300" s="69">
        <v>68.5</v>
      </c>
    </row>
    <row r="301" spans="1:38" s="10" customFormat="1" ht="24.95" customHeight="1" x14ac:dyDescent="0.2">
      <c r="A301" s="55">
        <v>275</v>
      </c>
      <c r="B301" s="129"/>
      <c r="C301" s="129"/>
      <c r="D301" s="130"/>
      <c r="E301" s="80">
        <f>(SuF!N293+SuF!M293+SuF!L293+SuF!K293+SuF!J293+SuF!I293+SuF!H293+SuF!G293)*0.75</f>
        <v>0</v>
      </c>
      <c r="F301" s="80">
        <f t="shared" si="5"/>
        <v>0</v>
      </c>
      <c r="G301" s="113"/>
      <c r="H301" s="113"/>
      <c r="I301" s="113"/>
      <c r="J301" s="113"/>
      <c r="K301" s="131"/>
      <c r="V301" s="3"/>
      <c r="W301" s="3"/>
      <c r="X301" s="3"/>
      <c r="Y301" s="3"/>
      <c r="Z301" s="3"/>
      <c r="AA301" s="3"/>
      <c r="AE301" s="3"/>
      <c r="AF301" s="3"/>
      <c r="AG301" s="3"/>
      <c r="AL301" s="69">
        <v>68.75</v>
      </c>
    </row>
    <row r="302" spans="1:38" s="10" customFormat="1" ht="24.95" customHeight="1" x14ac:dyDescent="0.2">
      <c r="A302" s="55">
        <v>276</v>
      </c>
      <c r="B302" s="129"/>
      <c r="C302" s="129"/>
      <c r="D302" s="130"/>
      <c r="E302" s="80">
        <f>(SuF!N294+SuF!M294+SuF!L294+SuF!K294+SuF!J294+SuF!I294+SuF!H294+SuF!G294)*0.75</f>
        <v>0</v>
      </c>
      <c r="F302" s="80">
        <f t="shared" si="5"/>
        <v>0</v>
      </c>
      <c r="G302" s="113"/>
      <c r="H302" s="113"/>
      <c r="I302" s="113"/>
      <c r="J302" s="113"/>
      <c r="K302" s="131"/>
      <c r="V302" s="3"/>
      <c r="W302" s="3"/>
      <c r="X302" s="3"/>
      <c r="Y302" s="3"/>
      <c r="Z302" s="3"/>
      <c r="AA302" s="3"/>
      <c r="AE302" s="3"/>
      <c r="AF302" s="3"/>
      <c r="AG302" s="3"/>
      <c r="AL302" s="69">
        <v>69</v>
      </c>
    </row>
    <row r="303" spans="1:38" s="10" customFormat="1" ht="24.95" customHeight="1" x14ac:dyDescent="0.2">
      <c r="A303" s="55">
        <v>277</v>
      </c>
      <c r="B303" s="129"/>
      <c r="C303" s="129"/>
      <c r="D303" s="130"/>
      <c r="E303" s="80">
        <f>(SuF!N295+SuF!M295+SuF!L295+SuF!K295+SuF!J295+SuF!I295+SuF!H295+SuF!G295)*0.75</f>
        <v>0</v>
      </c>
      <c r="F303" s="80">
        <f t="shared" si="5"/>
        <v>0</v>
      </c>
      <c r="G303" s="113"/>
      <c r="H303" s="113"/>
      <c r="I303" s="113"/>
      <c r="J303" s="113"/>
      <c r="K303" s="131"/>
      <c r="V303" s="3"/>
      <c r="W303" s="3"/>
      <c r="X303" s="3"/>
      <c r="Y303" s="3"/>
      <c r="Z303" s="3"/>
      <c r="AA303" s="3"/>
      <c r="AE303" s="3"/>
      <c r="AF303" s="3"/>
      <c r="AG303" s="3"/>
      <c r="AL303" s="69">
        <v>69.25</v>
      </c>
    </row>
    <row r="304" spans="1:38" s="10" customFormat="1" ht="24.95" customHeight="1" x14ac:dyDescent="0.2">
      <c r="A304" s="55">
        <v>278</v>
      </c>
      <c r="B304" s="129"/>
      <c r="C304" s="129"/>
      <c r="D304" s="130"/>
      <c r="E304" s="80">
        <f>(SuF!N296+SuF!M296+SuF!L296+SuF!K296+SuF!J296+SuF!I296+SuF!H296+SuF!G296)*0.75</f>
        <v>0</v>
      </c>
      <c r="F304" s="80">
        <f t="shared" si="5"/>
        <v>0</v>
      </c>
      <c r="G304" s="113"/>
      <c r="H304" s="113"/>
      <c r="I304" s="113"/>
      <c r="J304" s="113"/>
      <c r="K304" s="131"/>
      <c r="V304" s="3"/>
      <c r="W304" s="3"/>
      <c r="X304" s="3"/>
      <c r="Y304" s="3"/>
      <c r="Z304" s="3"/>
      <c r="AA304" s="3"/>
      <c r="AE304" s="3"/>
      <c r="AF304" s="3"/>
      <c r="AG304" s="3"/>
      <c r="AL304" s="69">
        <v>69.5</v>
      </c>
    </row>
    <row r="305" spans="1:38" s="10" customFormat="1" ht="24.95" customHeight="1" x14ac:dyDescent="0.2">
      <c r="A305" s="55">
        <v>279</v>
      </c>
      <c r="B305" s="129"/>
      <c r="C305" s="129"/>
      <c r="D305" s="130"/>
      <c r="E305" s="80">
        <f>(SuF!N297+SuF!M297+SuF!L297+SuF!K297+SuF!J297+SuF!I297+SuF!H297+SuF!G297)*0.75</f>
        <v>0</v>
      </c>
      <c r="F305" s="80">
        <f t="shared" si="5"/>
        <v>0</v>
      </c>
      <c r="G305" s="113"/>
      <c r="H305" s="113"/>
      <c r="I305" s="113"/>
      <c r="J305" s="113"/>
      <c r="K305" s="131"/>
      <c r="V305" s="3"/>
      <c r="W305" s="3"/>
      <c r="X305" s="3"/>
      <c r="Y305" s="3"/>
      <c r="Z305" s="3"/>
      <c r="AA305" s="3"/>
      <c r="AE305" s="3"/>
      <c r="AF305" s="3"/>
      <c r="AG305" s="3"/>
      <c r="AL305" s="69">
        <v>69.75</v>
      </c>
    </row>
    <row r="306" spans="1:38" s="10" customFormat="1" ht="24.95" customHeight="1" x14ac:dyDescent="0.2">
      <c r="A306" s="55">
        <v>280</v>
      </c>
      <c r="B306" s="129"/>
      <c r="C306" s="129"/>
      <c r="D306" s="130"/>
      <c r="E306" s="80">
        <f>(SuF!N298+SuF!M298+SuF!L298+SuF!K298+SuF!J298+SuF!I298+SuF!H298+SuF!G298)*0.75</f>
        <v>0</v>
      </c>
      <c r="F306" s="80">
        <f t="shared" si="5"/>
        <v>0</v>
      </c>
      <c r="G306" s="113"/>
      <c r="H306" s="113"/>
      <c r="I306" s="113"/>
      <c r="J306" s="113"/>
      <c r="K306" s="131"/>
      <c r="V306" s="3"/>
      <c r="W306" s="3"/>
      <c r="X306" s="3"/>
      <c r="Y306" s="3"/>
      <c r="Z306" s="3"/>
      <c r="AA306" s="3"/>
      <c r="AE306" s="3"/>
      <c r="AF306" s="3"/>
      <c r="AG306" s="3"/>
      <c r="AL306" s="69">
        <v>70</v>
      </c>
    </row>
    <row r="307" spans="1:38" s="10" customFormat="1" ht="24.95" customHeight="1" x14ac:dyDescent="0.2">
      <c r="A307" s="55">
        <v>281</v>
      </c>
      <c r="B307" s="129"/>
      <c r="C307" s="129"/>
      <c r="D307" s="130"/>
      <c r="E307" s="80">
        <f>(SuF!N299+SuF!M299+SuF!L299+SuF!K299+SuF!J299+SuF!I299+SuF!H299+SuF!G299)*0.75</f>
        <v>0</v>
      </c>
      <c r="F307" s="80">
        <f t="shared" si="5"/>
        <v>0</v>
      </c>
      <c r="G307" s="113"/>
      <c r="H307" s="113"/>
      <c r="I307" s="113"/>
      <c r="J307" s="113"/>
      <c r="K307" s="131"/>
      <c r="V307" s="3"/>
      <c r="W307" s="3"/>
      <c r="X307" s="3"/>
      <c r="Y307" s="3"/>
      <c r="Z307" s="3"/>
      <c r="AA307" s="3"/>
      <c r="AE307" s="3"/>
      <c r="AF307" s="3"/>
      <c r="AG307" s="3"/>
      <c r="AL307" s="69">
        <v>70.25</v>
      </c>
    </row>
    <row r="308" spans="1:38" s="10" customFormat="1" ht="24.95" customHeight="1" x14ac:dyDescent="0.2">
      <c r="A308" s="55">
        <v>282</v>
      </c>
      <c r="B308" s="129"/>
      <c r="C308" s="129"/>
      <c r="D308" s="130"/>
      <c r="E308" s="80">
        <f>(SuF!N300+SuF!M300+SuF!L300+SuF!K300+SuF!J300+SuF!I300+SuF!H300+SuF!G300)*0.75</f>
        <v>0</v>
      </c>
      <c r="F308" s="80">
        <f t="shared" si="5"/>
        <v>0</v>
      </c>
      <c r="G308" s="113"/>
      <c r="H308" s="113"/>
      <c r="I308" s="113"/>
      <c r="J308" s="113"/>
      <c r="K308" s="131"/>
      <c r="V308" s="3"/>
      <c r="W308" s="3"/>
      <c r="X308" s="3"/>
      <c r="Y308" s="3"/>
      <c r="Z308" s="3"/>
      <c r="AA308" s="3"/>
      <c r="AE308" s="3"/>
      <c r="AF308" s="3"/>
      <c r="AG308" s="3"/>
      <c r="AL308" s="69">
        <v>70.5</v>
      </c>
    </row>
    <row r="309" spans="1:38" s="10" customFormat="1" ht="24.95" customHeight="1" x14ac:dyDescent="0.2">
      <c r="A309" s="55">
        <v>283</v>
      </c>
      <c r="B309" s="129"/>
      <c r="C309" s="129"/>
      <c r="D309" s="130"/>
      <c r="E309" s="80">
        <f>(SuF!N301+SuF!M301+SuF!L301+SuF!K301+SuF!J301+SuF!I301+SuF!H301+SuF!G301)*0.75</f>
        <v>0</v>
      </c>
      <c r="F309" s="80">
        <f t="shared" si="5"/>
        <v>0</v>
      </c>
      <c r="G309" s="113"/>
      <c r="H309" s="113"/>
      <c r="I309" s="113"/>
      <c r="J309" s="113"/>
      <c r="K309" s="131"/>
      <c r="V309" s="3"/>
      <c r="W309" s="3"/>
      <c r="X309" s="3"/>
      <c r="Y309" s="3"/>
      <c r="Z309" s="3"/>
      <c r="AA309" s="3"/>
      <c r="AE309" s="3"/>
      <c r="AF309" s="3"/>
      <c r="AG309" s="3"/>
      <c r="AL309" s="69">
        <v>70.75</v>
      </c>
    </row>
    <row r="310" spans="1:38" s="10" customFormat="1" ht="24.95" customHeight="1" x14ac:dyDescent="0.2">
      <c r="A310" s="55">
        <v>284</v>
      </c>
      <c r="B310" s="129"/>
      <c r="C310" s="129"/>
      <c r="D310" s="130"/>
      <c r="E310" s="80">
        <f>(SuF!N302+SuF!M302+SuF!L302+SuF!K302+SuF!J302+SuF!I302+SuF!H302+SuF!G302)*0.75</f>
        <v>0</v>
      </c>
      <c r="F310" s="80">
        <f t="shared" si="5"/>
        <v>0</v>
      </c>
      <c r="G310" s="113"/>
      <c r="H310" s="113"/>
      <c r="I310" s="113"/>
      <c r="J310" s="113"/>
      <c r="K310" s="131"/>
      <c r="V310" s="3"/>
      <c r="W310" s="3"/>
      <c r="X310" s="3"/>
      <c r="Y310" s="3"/>
      <c r="Z310" s="3"/>
      <c r="AA310" s="3"/>
      <c r="AE310" s="3"/>
      <c r="AF310" s="3"/>
      <c r="AG310" s="3"/>
      <c r="AL310" s="69">
        <v>71</v>
      </c>
    </row>
    <row r="311" spans="1:38" s="10" customFormat="1" ht="24.95" customHeight="1" x14ac:dyDescent="0.2">
      <c r="A311" s="55">
        <v>285</v>
      </c>
      <c r="B311" s="129"/>
      <c r="C311" s="129"/>
      <c r="D311" s="130"/>
      <c r="E311" s="80">
        <f>(SuF!N303+SuF!M303+SuF!L303+SuF!K303+SuF!J303+SuF!I303+SuF!H303+SuF!G303)*0.75</f>
        <v>0</v>
      </c>
      <c r="F311" s="80">
        <f t="shared" si="5"/>
        <v>0</v>
      </c>
      <c r="G311" s="113"/>
      <c r="H311" s="113"/>
      <c r="I311" s="113"/>
      <c r="J311" s="113"/>
      <c r="K311" s="131"/>
      <c r="V311" s="3"/>
      <c r="W311" s="3"/>
      <c r="X311" s="3"/>
      <c r="Y311" s="3"/>
      <c r="Z311" s="3"/>
      <c r="AA311" s="3"/>
      <c r="AE311" s="3"/>
      <c r="AF311" s="3"/>
      <c r="AG311" s="3"/>
      <c r="AL311" s="69">
        <v>71.25</v>
      </c>
    </row>
    <row r="312" spans="1:38" s="10" customFormat="1" ht="24.95" customHeight="1" x14ac:dyDescent="0.2">
      <c r="A312" s="55">
        <v>286</v>
      </c>
      <c r="B312" s="129"/>
      <c r="C312" s="129"/>
      <c r="D312" s="130"/>
      <c r="E312" s="80">
        <f>(SuF!N304+SuF!M304+SuF!L304+SuF!K304+SuF!J304+SuF!I304+SuF!H304+SuF!G304)*0.75</f>
        <v>0</v>
      </c>
      <c r="F312" s="80">
        <f t="shared" si="5"/>
        <v>0</v>
      </c>
      <c r="G312" s="113"/>
      <c r="H312" s="113"/>
      <c r="I312" s="113"/>
      <c r="J312" s="113"/>
      <c r="K312" s="131"/>
      <c r="V312" s="3"/>
      <c r="W312" s="3"/>
      <c r="X312" s="3"/>
      <c r="Y312" s="3"/>
      <c r="Z312" s="3"/>
      <c r="AA312" s="3"/>
      <c r="AE312" s="3"/>
      <c r="AF312" s="3"/>
      <c r="AG312" s="3"/>
      <c r="AL312" s="69">
        <v>71.5</v>
      </c>
    </row>
    <row r="313" spans="1:38" s="10" customFormat="1" ht="24.95" customHeight="1" x14ac:dyDescent="0.2">
      <c r="A313" s="55">
        <v>287</v>
      </c>
      <c r="B313" s="129"/>
      <c r="C313" s="129"/>
      <c r="D313" s="130"/>
      <c r="E313" s="80">
        <f>(SuF!N305+SuF!M305+SuF!L305+SuF!K305+SuF!J305+SuF!I305+SuF!H305+SuF!G305)*0.75</f>
        <v>0</v>
      </c>
      <c r="F313" s="80">
        <f t="shared" si="5"/>
        <v>0</v>
      </c>
      <c r="G313" s="113"/>
      <c r="H313" s="113"/>
      <c r="I313" s="113"/>
      <c r="J313" s="113"/>
      <c r="K313" s="131"/>
      <c r="V313" s="3"/>
      <c r="W313" s="3"/>
      <c r="X313" s="3"/>
      <c r="Y313" s="3"/>
      <c r="Z313" s="3"/>
      <c r="AA313" s="3"/>
      <c r="AE313" s="3"/>
      <c r="AF313" s="3"/>
      <c r="AG313" s="3"/>
      <c r="AL313" s="69">
        <v>71.75</v>
      </c>
    </row>
    <row r="314" spans="1:38" s="10" customFormat="1" ht="24.95" customHeight="1" x14ac:dyDescent="0.2">
      <c r="A314" s="55">
        <v>288</v>
      </c>
      <c r="B314" s="129"/>
      <c r="C314" s="129"/>
      <c r="D314" s="130"/>
      <c r="E314" s="80">
        <f>(SuF!N306+SuF!M306+SuF!L306+SuF!K306+SuF!J306+SuF!I306+SuF!H306+SuF!G306)*0.75</f>
        <v>0</v>
      </c>
      <c r="F314" s="80">
        <f t="shared" si="5"/>
        <v>0</v>
      </c>
      <c r="G314" s="113"/>
      <c r="H314" s="113"/>
      <c r="I314" s="113"/>
      <c r="J314" s="113"/>
      <c r="K314" s="131"/>
      <c r="V314" s="3"/>
      <c r="W314" s="3"/>
      <c r="X314" s="3"/>
      <c r="Y314" s="3"/>
      <c r="Z314" s="3"/>
      <c r="AA314" s="3"/>
      <c r="AE314" s="3"/>
      <c r="AF314" s="3"/>
      <c r="AG314" s="3"/>
      <c r="AL314" s="69">
        <v>72</v>
      </c>
    </row>
    <row r="315" spans="1:38" s="10" customFormat="1" ht="24.95" customHeight="1" x14ac:dyDescent="0.2">
      <c r="A315" s="55">
        <v>289</v>
      </c>
      <c r="B315" s="129"/>
      <c r="C315" s="129"/>
      <c r="D315" s="130"/>
      <c r="E315" s="80">
        <f>(SuF!N307+SuF!M307+SuF!L307+SuF!K307+SuF!J307+SuF!I307+SuF!H307+SuF!G307)*0.75</f>
        <v>0</v>
      </c>
      <c r="F315" s="80">
        <f t="shared" si="5"/>
        <v>0</v>
      </c>
      <c r="G315" s="113"/>
      <c r="H315" s="113"/>
      <c r="I315" s="113"/>
      <c r="J315" s="113"/>
      <c r="K315" s="131"/>
      <c r="V315" s="3"/>
      <c r="W315" s="3"/>
      <c r="X315" s="3"/>
      <c r="Y315" s="3"/>
      <c r="Z315" s="3"/>
      <c r="AA315" s="3"/>
      <c r="AE315" s="3"/>
      <c r="AF315" s="3"/>
      <c r="AG315" s="3"/>
      <c r="AL315" s="69">
        <v>72.25</v>
      </c>
    </row>
    <row r="316" spans="1:38" s="10" customFormat="1" ht="24.95" customHeight="1" x14ac:dyDescent="0.2">
      <c r="A316" s="55">
        <v>290</v>
      </c>
      <c r="B316" s="129"/>
      <c r="C316" s="129"/>
      <c r="D316" s="130"/>
      <c r="E316" s="80">
        <f>(SuF!N308+SuF!M308+SuF!L308+SuF!K308+SuF!J308+SuF!I308+SuF!H308+SuF!G308)*0.75</f>
        <v>0</v>
      </c>
      <c r="F316" s="80">
        <f t="shared" si="5"/>
        <v>0</v>
      </c>
      <c r="G316" s="113"/>
      <c r="H316" s="113"/>
      <c r="I316" s="113"/>
      <c r="J316" s="113"/>
      <c r="K316" s="131"/>
      <c r="V316" s="3"/>
      <c r="W316" s="3"/>
      <c r="X316" s="3"/>
      <c r="Y316" s="3"/>
      <c r="Z316" s="3"/>
      <c r="AA316" s="3"/>
      <c r="AE316" s="3"/>
      <c r="AF316" s="3"/>
      <c r="AG316" s="3"/>
      <c r="AL316" s="69">
        <v>72.5</v>
      </c>
    </row>
    <row r="317" spans="1:38" s="10" customFormat="1" ht="24.95" customHeight="1" x14ac:dyDescent="0.2">
      <c r="A317" s="55">
        <v>291</v>
      </c>
      <c r="B317" s="129"/>
      <c r="C317" s="129"/>
      <c r="D317" s="130"/>
      <c r="E317" s="80">
        <f>(SuF!N309+SuF!M309+SuF!L309+SuF!K309+SuF!J309+SuF!I309+SuF!H309+SuF!G309)*0.75</f>
        <v>0</v>
      </c>
      <c r="F317" s="80">
        <f t="shared" si="5"/>
        <v>0</v>
      </c>
      <c r="G317" s="113"/>
      <c r="H317" s="113"/>
      <c r="I317" s="113"/>
      <c r="J317" s="113"/>
      <c r="K317" s="131"/>
      <c r="V317" s="3"/>
      <c r="W317" s="3"/>
      <c r="X317" s="3"/>
      <c r="Y317" s="3"/>
      <c r="Z317" s="3"/>
      <c r="AA317" s="3"/>
      <c r="AE317" s="3"/>
      <c r="AF317" s="3"/>
      <c r="AG317" s="3"/>
      <c r="AL317" s="69">
        <v>72.75</v>
      </c>
    </row>
    <row r="318" spans="1:38" s="10" customFormat="1" ht="24.95" customHeight="1" x14ac:dyDescent="0.2">
      <c r="A318" s="55">
        <v>292</v>
      </c>
      <c r="B318" s="129"/>
      <c r="C318" s="129"/>
      <c r="D318" s="130"/>
      <c r="E318" s="80">
        <f>(SuF!N310+SuF!M310+SuF!L310+SuF!K310+SuF!J310+SuF!I310+SuF!H310+SuF!G310)*0.75</f>
        <v>0</v>
      </c>
      <c r="F318" s="80">
        <f t="shared" si="5"/>
        <v>0</v>
      </c>
      <c r="G318" s="113"/>
      <c r="H318" s="113"/>
      <c r="I318" s="113"/>
      <c r="J318" s="113"/>
      <c r="K318" s="131"/>
      <c r="V318" s="3"/>
      <c r="W318" s="3"/>
      <c r="X318" s="3"/>
      <c r="Y318" s="3"/>
      <c r="Z318" s="3"/>
      <c r="AA318" s="3"/>
      <c r="AE318" s="3"/>
      <c r="AF318" s="3"/>
      <c r="AG318" s="3"/>
      <c r="AL318" s="69">
        <v>73</v>
      </c>
    </row>
    <row r="319" spans="1:38" s="10" customFormat="1" ht="24.95" customHeight="1" x14ac:dyDescent="0.2">
      <c r="A319" s="55">
        <v>293</v>
      </c>
      <c r="B319" s="129"/>
      <c r="C319" s="129"/>
      <c r="D319" s="130"/>
      <c r="E319" s="80">
        <f>(SuF!N311+SuF!M311+SuF!L311+SuF!K311+SuF!J311+SuF!I311+SuF!H311+SuF!G311)*0.75</f>
        <v>0</v>
      </c>
      <c r="F319" s="80">
        <f t="shared" si="5"/>
        <v>0</v>
      </c>
      <c r="G319" s="113"/>
      <c r="H319" s="113"/>
      <c r="I319" s="113"/>
      <c r="J319" s="113"/>
      <c r="K319" s="131"/>
      <c r="V319" s="3"/>
      <c r="W319" s="3"/>
      <c r="X319" s="3"/>
      <c r="Y319" s="3"/>
      <c r="Z319" s="3"/>
      <c r="AA319" s="3"/>
      <c r="AE319" s="3"/>
      <c r="AF319" s="3"/>
      <c r="AG319" s="3"/>
      <c r="AL319" s="69">
        <v>73.25</v>
      </c>
    </row>
    <row r="320" spans="1:38" s="10" customFormat="1" ht="24.95" customHeight="1" x14ac:dyDescent="0.2">
      <c r="A320" s="55">
        <v>294</v>
      </c>
      <c r="B320" s="129"/>
      <c r="C320" s="129"/>
      <c r="D320" s="130"/>
      <c r="E320" s="80">
        <f>(SuF!N312+SuF!M312+SuF!L312+SuF!K312+SuF!J312+SuF!I312+SuF!H312+SuF!G312)*0.75</f>
        <v>0</v>
      </c>
      <c r="F320" s="80">
        <f t="shared" si="5"/>
        <v>0</v>
      </c>
      <c r="G320" s="113"/>
      <c r="H320" s="113"/>
      <c r="I320" s="113"/>
      <c r="J320" s="113"/>
      <c r="K320" s="131"/>
      <c r="V320" s="3"/>
      <c r="W320" s="3"/>
      <c r="X320" s="3"/>
      <c r="Y320" s="3"/>
      <c r="Z320" s="3"/>
      <c r="AA320" s="3"/>
      <c r="AE320" s="3"/>
      <c r="AF320" s="3"/>
      <c r="AG320" s="3"/>
      <c r="AL320" s="69">
        <v>73.5</v>
      </c>
    </row>
    <row r="321" spans="1:38" s="10" customFormat="1" ht="24.95" customHeight="1" x14ac:dyDescent="0.2">
      <c r="A321" s="55">
        <v>295</v>
      </c>
      <c r="B321" s="129"/>
      <c r="C321" s="129"/>
      <c r="D321" s="130"/>
      <c r="E321" s="80">
        <f>(SuF!N313+SuF!M313+SuF!L313+SuF!K313+SuF!J313+SuF!I313+SuF!H313+SuF!G313)*0.75</f>
        <v>0</v>
      </c>
      <c r="F321" s="80">
        <f t="shared" si="5"/>
        <v>0</v>
      </c>
      <c r="G321" s="113"/>
      <c r="H321" s="113"/>
      <c r="I321" s="113"/>
      <c r="J321" s="113"/>
      <c r="K321" s="131"/>
      <c r="V321" s="3"/>
      <c r="W321" s="3"/>
      <c r="X321" s="3"/>
      <c r="Y321" s="3"/>
      <c r="Z321" s="3"/>
      <c r="AA321" s="3"/>
      <c r="AE321" s="3"/>
      <c r="AF321" s="3"/>
      <c r="AG321" s="3"/>
      <c r="AL321" s="69">
        <v>73.75</v>
      </c>
    </row>
    <row r="322" spans="1:38" s="10" customFormat="1" ht="24.95" customHeight="1" x14ac:dyDescent="0.2">
      <c r="A322" s="55">
        <v>296</v>
      </c>
      <c r="B322" s="129"/>
      <c r="C322" s="129"/>
      <c r="D322" s="130"/>
      <c r="E322" s="80">
        <f>(SuF!N314+SuF!M314+SuF!L314+SuF!K314+SuF!J314+SuF!I314+SuF!H314+SuF!G314)*0.75</f>
        <v>0</v>
      </c>
      <c r="F322" s="80">
        <f t="shared" si="5"/>
        <v>0</v>
      </c>
      <c r="G322" s="113"/>
      <c r="H322" s="113"/>
      <c r="I322" s="113"/>
      <c r="J322" s="113"/>
      <c r="K322" s="131"/>
      <c r="V322" s="3"/>
      <c r="W322" s="3"/>
      <c r="X322" s="3"/>
      <c r="Y322" s="3"/>
      <c r="Z322" s="3"/>
      <c r="AA322" s="3"/>
      <c r="AE322" s="3"/>
      <c r="AF322" s="3"/>
      <c r="AG322" s="3"/>
      <c r="AL322" s="69">
        <v>74</v>
      </c>
    </row>
    <row r="323" spans="1:38" s="10" customFormat="1" ht="24.95" customHeight="1" x14ac:dyDescent="0.2">
      <c r="A323" s="55">
        <v>297</v>
      </c>
      <c r="B323" s="129"/>
      <c r="C323" s="129"/>
      <c r="D323" s="130"/>
      <c r="E323" s="80">
        <f>(SuF!N315+SuF!M315+SuF!L315+SuF!K315+SuF!J315+SuF!I315+SuF!H315+SuF!G315)*0.75</f>
        <v>0</v>
      </c>
      <c r="F323" s="80">
        <f t="shared" si="5"/>
        <v>0</v>
      </c>
      <c r="G323" s="113"/>
      <c r="H323" s="113"/>
      <c r="I323" s="113"/>
      <c r="J323" s="113"/>
      <c r="K323" s="131"/>
      <c r="V323" s="3"/>
      <c r="W323" s="3"/>
      <c r="X323" s="3"/>
      <c r="Y323" s="3"/>
      <c r="Z323" s="3"/>
      <c r="AA323" s="3"/>
      <c r="AE323" s="3"/>
      <c r="AF323" s="3"/>
      <c r="AG323" s="3"/>
      <c r="AL323" s="69">
        <v>74.25</v>
      </c>
    </row>
    <row r="324" spans="1:38" s="10" customFormat="1" ht="24.95" customHeight="1" x14ac:dyDescent="0.2">
      <c r="A324" s="55">
        <v>298</v>
      </c>
      <c r="B324" s="129"/>
      <c r="C324" s="129"/>
      <c r="D324" s="130"/>
      <c r="E324" s="80">
        <f>(SuF!N316+SuF!M316+SuF!L316+SuF!K316+SuF!J316+SuF!I316+SuF!H316+SuF!G316)*0.75</f>
        <v>0</v>
      </c>
      <c r="F324" s="80">
        <f t="shared" si="5"/>
        <v>0</v>
      </c>
      <c r="G324" s="113"/>
      <c r="H324" s="113"/>
      <c r="I324" s="113"/>
      <c r="J324" s="113"/>
      <c r="K324" s="131"/>
      <c r="V324" s="3"/>
      <c r="W324" s="3"/>
      <c r="X324" s="3"/>
      <c r="Y324" s="3"/>
      <c r="Z324" s="3"/>
      <c r="AA324" s="3"/>
      <c r="AE324" s="3"/>
      <c r="AF324" s="3"/>
      <c r="AG324" s="3"/>
      <c r="AL324" s="69">
        <v>74.5</v>
      </c>
    </row>
    <row r="325" spans="1:38" s="10" customFormat="1" ht="24.95" customHeight="1" x14ac:dyDescent="0.2">
      <c r="A325" s="55">
        <v>299</v>
      </c>
      <c r="B325" s="129"/>
      <c r="C325" s="129"/>
      <c r="D325" s="130"/>
      <c r="E325" s="80">
        <f>(SuF!N317+SuF!M317+SuF!L317+SuF!K317+SuF!J317+SuF!I317+SuF!H317+SuF!G317)*0.75</f>
        <v>0</v>
      </c>
      <c r="F325" s="80">
        <f t="shared" si="5"/>
        <v>0</v>
      </c>
      <c r="G325" s="113"/>
      <c r="H325" s="113"/>
      <c r="I325" s="113"/>
      <c r="J325" s="113"/>
      <c r="K325" s="131"/>
      <c r="V325" s="3"/>
      <c r="W325" s="3"/>
      <c r="X325" s="3"/>
      <c r="Y325" s="3"/>
      <c r="Z325" s="3"/>
      <c r="AA325" s="3"/>
      <c r="AE325" s="3"/>
      <c r="AF325" s="3"/>
      <c r="AG325" s="3"/>
      <c r="AL325" s="69">
        <v>74.75</v>
      </c>
    </row>
    <row r="326" spans="1:38" s="10" customFormat="1" ht="24.95" customHeight="1" x14ac:dyDescent="0.2">
      <c r="A326" s="55">
        <v>300</v>
      </c>
      <c r="B326" s="129"/>
      <c r="C326" s="129"/>
      <c r="D326" s="130"/>
      <c r="E326" s="80">
        <f>(SuF!N318+SuF!M318+SuF!L318+SuF!K318+SuF!J318+SuF!I318+SuF!H318+SuF!G318)*0.75</f>
        <v>0</v>
      </c>
      <c r="F326" s="80">
        <f t="shared" si="5"/>
        <v>0</v>
      </c>
      <c r="G326" s="113"/>
      <c r="H326" s="113"/>
      <c r="I326" s="113"/>
      <c r="J326" s="113"/>
      <c r="K326" s="131"/>
      <c r="V326" s="3"/>
      <c r="W326" s="3"/>
      <c r="X326" s="3"/>
      <c r="Y326" s="3"/>
      <c r="Z326" s="3"/>
      <c r="AA326" s="3"/>
      <c r="AE326" s="3"/>
      <c r="AF326" s="3"/>
      <c r="AG326" s="3"/>
      <c r="AL326" s="69">
        <v>75</v>
      </c>
    </row>
    <row r="327" spans="1:38" s="10" customFormat="1" ht="24.95" customHeight="1" x14ac:dyDescent="0.2">
      <c r="A327" s="55">
        <v>301</v>
      </c>
      <c r="B327" s="129"/>
      <c r="C327" s="129"/>
      <c r="D327" s="130"/>
      <c r="E327" s="80">
        <f>(SuF!N319+SuF!M319+SuF!L319+SuF!K319+SuF!J319+SuF!I319+SuF!H319+SuF!G319)*0.75</f>
        <v>0</v>
      </c>
      <c r="F327" s="80">
        <f t="shared" si="5"/>
        <v>0</v>
      </c>
      <c r="G327" s="113"/>
      <c r="H327" s="113"/>
      <c r="I327" s="113"/>
      <c r="J327" s="113"/>
      <c r="K327" s="131"/>
      <c r="V327" s="3"/>
      <c r="W327" s="3"/>
      <c r="X327" s="3"/>
      <c r="Y327" s="3"/>
      <c r="Z327" s="3"/>
      <c r="AA327" s="3"/>
      <c r="AE327" s="3"/>
      <c r="AF327" s="3"/>
      <c r="AG327" s="3"/>
      <c r="AL327" s="69">
        <v>75.25</v>
      </c>
    </row>
    <row r="328" spans="1:38" s="10" customFormat="1" ht="24.95" customHeight="1" x14ac:dyDescent="0.2">
      <c r="A328" s="55">
        <v>302</v>
      </c>
      <c r="B328" s="129"/>
      <c r="C328" s="129"/>
      <c r="D328" s="130"/>
      <c r="E328" s="80">
        <f>(SuF!N320+SuF!M320+SuF!L320+SuF!K320+SuF!J320+SuF!I320+SuF!H320+SuF!G320)*0.75</f>
        <v>0</v>
      </c>
      <c r="F328" s="80">
        <f t="shared" si="5"/>
        <v>0</v>
      </c>
      <c r="G328" s="113"/>
      <c r="H328" s="113"/>
      <c r="I328" s="113"/>
      <c r="J328" s="113"/>
      <c r="K328" s="131"/>
      <c r="V328" s="3"/>
      <c r="W328" s="3"/>
      <c r="X328" s="3"/>
      <c r="Y328" s="3"/>
      <c r="Z328" s="3"/>
      <c r="AA328" s="3"/>
      <c r="AE328" s="3"/>
      <c r="AF328" s="3"/>
      <c r="AG328" s="3"/>
      <c r="AL328" s="69">
        <v>75.5</v>
      </c>
    </row>
    <row r="329" spans="1:38" s="10" customFormat="1" ht="24.95" customHeight="1" x14ac:dyDescent="0.2">
      <c r="A329" s="55">
        <v>303</v>
      </c>
      <c r="B329" s="129"/>
      <c r="C329" s="129"/>
      <c r="D329" s="130"/>
      <c r="E329" s="80">
        <f>(SuF!N321+SuF!M321+SuF!L321+SuF!K321+SuF!J321+SuF!I321+SuF!H321+SuF!G321)*0.75</f>
        <v>0</v>
      </c>
      <c r="F329" s="80">
        <f t="shared" si="5"/>
        <v>0</v>
      </c>
      <c r="G329" s="113"/>
      <c r="H329" s="113"/>
      <c r="I329" s="113"/>
      <c r="J329" s="113"/>
      <c r="K329" s="131"/>
      <c r="V329" s="3"/>
      <c r="W329" s="3"/>
      <c r="X329" s="3"/>
      <c r="Y329" s="3"/>
      <c r="Z329" s="3"/>
      <c r="AA329" s="3"/>
      <c r="AE329" s="3"/>
      <c r="AF329" s="3"/>
      <c r="AG329" s="3"/>
      <c r="AL329" s="69">
        <v>75.75</v>
      </c>
    </row>
    <row r="330" spans="1:38" s="10" customFormat="1" ht="24.95" customHeight="1" x14ac:dyDescent="0.2">
      <c r="A330" s="55">
        <v>304</v>
      </c>
      <c r="B330" s="129"/>
      <c r="C330" s="129"/>
      <c r="D330" s="130"/>
      <c r="E330" s="80">
        <f>(SuF!N322+SuF!M322+SuF!L322+SuF!K322+SuF!J322+SuF!I322+SuF!H322+SuF!G322)*0.75</f>
        <v>0</v>
      </c>
      <c r="F330" s="80">
        <f t="shared" si="5"/>
        <v>0</v>
      </c>
      <c r="G330" s="113"/>
      <c r="H330" s="113"/>
      <c r="I330" s="113"/>
      <c r="J330" s="113"/>
      <c r="K330" s="131"/>
      <c r="V330" s="3"/>
      <c r="W330" s="3"/>
      <c r="X330" s="3"/>
      <c r="Y330" s="3"/>
      <c r="Z330" s="3"/>
      <c r="AA330" s="3"/>
      <c r="AE330" s="3"/>
      <c r="AF330" s="3"/>
      <c r="AG330" s="3"/>
      <c r="AL330" s="69">
        <v>76</v>
      </c>
    </row>
    <row r="331" spans="1:38" s="10" customFormat="1" ht="24.95" customHeight="1" x14ac:dyDescent="0.2">
      <c r="A331" s="55">
        <v>305</v>
      </c>
      <c r="B331" s="129"/>
      <c r="C331" s="129"/>
      <c r="D331" s="130"/>
      <c r="E331" s="80">
        <f>(SuF!N323+SuF!M323+SuF!L323+SuF!K323+SuF!J323+SuF!I323+SuF!H323+SuF!G323)*0.75</f>
        <v>0</v>
      </c>
      <c r="F331" s="80">
        <f t="shared" si="5"/>
        <v>0</v>
      </c>
      <c r="G331" s="113"/>
      <c r="H331" s="113"/>
      <c r="I331" s="113"/>
      <c r="J331" s="113"/>
      <c r="K331" s="131"/>
      <c r="V331" s="3"/>
      <c r="W331" s="3"/>
      <c r="X331" s="3"/>
      <c r="Y331" s="3"/>
      <c r="Z331" s="3"/>
      <c r="AA331" s="3"/>
      <c r="AE331" s="3"/>
      <c r="AF331" s="3"/>
      <c r="AG331" s="3"/>
      <c r="AL331" s="69">
        <v>76.25</v>
      </c>
    </row>
    <row r="332" spans="1:38" s="10" customFormat="1" ht="24.95" customHeight="1" x14ac:dyDescent="0.2">
      <c r="A332" s="55">
        <v>306</v>
      </c>
      <c r="B332" s="129"/>
      <c r="C332" s="129"/>
      <c r="D332" s="130"/>
      <c r="E332" s="80">
        <f>(SuF!N324+SuF!M324+SuF!L324+SuF!K324+SuF!J324+SuF!I324+SuF!H324+SuF!G324)*0.75</f>
        <v>0</v>
      </c>
      <c r="F332" s="80">
        <f t="shared" si="5"/>
        <v>0</v>
      </c>
      <c r="G332" s="113"/>
      <c r="H332" s="113"/>
      <c r="I332" s="113"/>
      <c r="J332" s="113"/>
      <c r="K332" s="131"/>
      <c r="V332" s="3"/>
      <c r="W332" s="3"/>
      <c r="X332" s="3"/>
      <c r="Y332" s="3"/>
      <c r="Z332" s="3"/>
      <c r="AA332" s="3"/>
      <c r="AE332" s="3"/>
      <c r="AF332" s="3"/>
      <c r="AG332" s="3"/>
      <c r="AL332" s="69">
        <v>76.5</v>
      </c>
    </row>
    <row r="333" spans="1:38" s="10" customFormat="1" ht="24.95" customHeight="1" x14ac:dyDescent="0.2">
      <c r="A333" s="55">
        <v>307</v>
      </c>
      <c r="B333" s="129"/>
      <c r="C333" s="129"/>
      <c r="D333" s="130"/>
      <c r="E333" s="80">
        <f>(SuF!N325+SuF!M325+SuF!L325+SuF!K325+SuF!J325+SuF!I325+SuF!H325+SuF!G325)*0.75</f>
        <v>0</v>
      </c>
      <c r="F333" s="80">
        <f t="shared" si="5"/>
        <v>0</v>
      </c>
      <c r="G333" s="113"/>
      <c r="H333" s="113"/>
      <c r="I333" s="113"/>
      <c r="J333" s="113"/>
      <c r="K333" s="131"/>
      <c r="V333" s="3"/>
      <c r="W333" s="3"/>
      <c r="X333" s="3"/>
      <c r="Y333" s="3"/>
      <c r="Z333" s="3"/>
      <c r="AA333" s="3"/>
      <c r="AE333" s="3"/>
      <c r="AF333" s="3"/>
      <c r="AG333" s="3"/>
      <c r="AL333" s="69">
        <v>76.75</v>
      </c>
    </row>
    <row r="334" spans="1:38" s="10" customFormat="1" ht="24.95" customHeight="1" x14ac:dyDescent="0.2">
      <c r="A334" s="55">
        <v>308</v>
      </c>
      <c r="B334" s="129"/>
      <c r="C334" s="129"/>
      <c r="D334" s="130"/>
      <c r="E334" s="80">
        <f>(SuF!N326+SuF!M326+SuF!L326+SuF!K326+SuF!J326+SuF!I326+SuF!H326+SuF!G326)*0.75</f>
        <v>0</v>
      </c>
      <c r="F334" s="80">
        <f t="shared" si="5"/>
        <v>0</v>
      </c>
      <c r="G334" s="113"/>
      <c r="H334" s="113"/>
      <c r="I334" s="113"/>
      <c r="J334" s="113"/>
      <c r="K334" s="131"/>
      <c r="V334" s="3"/>
      <c r="W334" s="3"/>
      <c r="X334" s="3"/>
      <c r="Y334" s="3"/>
      <c r="Z334" s="3"/>
      <c r="AA334" s="3"/>
      <c r="AE334" s="3"/>
      <c r="AF334" s="3"/>
      <c r="AG334" s="3"/>
      <c r="AL334" s="69">
        <v>77</v>
      </c>
    </row>
    <row r="335" spans="1:38" s="10" customFormat="1" ht="24.95" customHeight="1" x14ac:dyDescent="0.2">
      <c r="A335" s="55">
        <v>309</v>
      </c>
      <c r="B335" s="129"/>
      <c r="C335" s="129"/>
      <c r="D335" s="130"/>
      <c r="E335" s="80">
        <f>(SuF!N327+SuF!M327+SuF!L327+SuF!K327+SuF!J327+SuF!I327+SuF!H327+SuF!G327)*0.75</f>
        <v>0</v>
      </c>
      <c r="F335" s="80">
        <f t="shared" si="5"/>
        <v>0</v>
      </c>
      <c r="G335" s="113"/>
      <c r="H335" s="113"/>
      <c r="I335" s="113"/>
      <c r="J335" s="113"/>
      <c r="K335" s="131"/>
      <c r="V335" s="3"/>
      <c r="W335" s="3"/>
      <c r="X335" s="3"/>
      <c r="Y335" s="3"/>
      <c r="Z335" s="3"/>
      <c r="AA335" s="3"/>
      <c r="AE335" s="3"/>
      <c r="AF335" s="3"/>
      <c r="AG335" s="3"/>
      <c r="AL335" s="69">
        <v>77.25</v>
      </c>
    </row>
    <row r="336" spans="1:38" s="10" customFormat="1" ht="24.95" customHeight="1" x14ac:dyDescent="0.2">
      <c r="A336" s="55">
        <v>310</v>
      </c>
      <c r="B336" s="129"/>
      <c r="C336" s="129"/>
      <c r="D336" s="130"/>
      <c r="E336" s="80">
        <f>(SuF!N328+SuF!M328+SuF!L328+SuF!K328+SuF!J328+SuF!I328+SuF!H328+SuF!G328)*0.75</f>
        <v>0</v>
      </c>
      <c r="F336" s="80">
        <f t="shared" si="5"/>
        <v>0</v>
      </c>
      <c r="G336" s="113"/>
      <c r="H336" s="113"/>
      <c r="I336" s="113"/>
      <c r="J336" s="113"/>
      <c r="K336" s="131"/>
      <c r="V336" s="3"/>
      <c r="W336" s="3"/>
      <c r="X336" s="3"/>
      <c r="Y336" s="3"/>
      <c r="Z336" s="3"/>
      <c r="AA336" s="3"/>
      <c r="AE336" s="3"/>
      <c r="AF336" s="3"/>
      <c r="AG336" s="3"/>
      <c r="AL336" s="69">
        <v>77.5</v>
      </c>
    </row>
    <row r="337" spans="1:38" s="10" customFormat="1" ht="24.95" customHeight="1" x14ac:dyDescent="0.2">
      <c r="A337" s="55">
        <v>311</v>
      </c>
      <c r="B337" s="129"/>
      <c r="C337" s="129"/>
      <c r="D337" s="130"/>
      <c r="E337" s="80">
        <f>(SuF!N329+SuF!M329+SuF!L329+SuF!K329+SuF!J329+SuF!I329+SuF!H329+SuF!G329)*0.75</f>
        <v>0</v>
      </c>
      <c r="F337" s="80">
        <f t="shared" si="5"/>
        <v>0</v>
      </c>
      <c r="G337" s="113"/>
      <c r="H337" s="113"/>
      <c r="I337" s="113"/>
      <c r="J337" s="113"/>
      <c r="K337" s="131"/>
      <c r="V337" s="3"/>
      <c r="W337" s="3"/>
      <c r="X337" s="3"/>
      <c r="Y337" s="3"/>
      <c r="Z337" s="3"/>
      <c r="AA337" s="3"/>
      <c r="AE337" s="3"/>
      <c r="AF337" s="3"/>
      <c r="AG337" s="3"/>
      <c r="AL337" s="69">
        <v>77.75</v>
      </c>
    </row>
    <row r="338" spans="1:38" s="10" customFormat="1" ht="24.95" customHeight="1" x14ac:dyDescent="0.2">
      <c r="A338" s="55">
        <v>312</v>
      </c>
      <c r="B338" s="129"/>
      <c r="C338" s="129"/>
      <c r="D338" s="130"/>
      <c r="E338" s="80">
        <f>(SuF!N330+SuF!M330+SuF!L330+SuF!K330+SuF!J330+SuF!I330+SuF!H330+SuF!G330)*0.75</f>
        <v>0</v>
      </c>
      <c r="F338" s="80">
        <f t="shared" si="5"/>
        <v>0</v>
      </c>
      <c r="G338" s="113"/>
      <c r="H338" s="113"/>
      <c r="I338" s="113"/>
      <c r="J338" s="113"/>
      <c r="K338" s="131"/>
      <c r="V338" s="3"/>
      <c r="W338" s="3"/>
      <c r="X338" s="3"/>
      <c r="Y338" s="3"/>
      <c r="Z338" s="3"/>
      <c r="AA338" s="3"/>
      <c r="AE338" s="3"/>
      <c r="AF338" s="3"/>
      <c r="AG338" s="3"/>
      <c r="AL338" s="69">
        <v>78</v>
      </c>
    </row>
    <row r="339" spans="1:38" s="10" customFormat="1" ht="24.95" customHeight="1" x14ac:dyDescent="0.2">
      <c r="A339" s="55">
        <v>313</v>
      </c>
      <c r="B339" s="129"/>
      <c r="C339" s="129"/>
      <c r="D339" s="130"/>
      <c r="E339" s="80">
        <f>(SuF!N331+SuF!M331+SuF!L331+SuF!K331+SuF!J331+SuF!I331+SuF!H331+SuF!G331)*0.75</f>
        <v>0</v>
      </c>
      <c r="F339" s="80">
        <f t="shared" si="5"/>
        <v>0</v>
      </c>
      <c r="G339" s="113"/>
      <c r="H339" s="113"/>
      <c r="I339" s="113"/>
      <c r="J339" s="113"/>
      <c r="K339" s="131"/>
      <c r="V339" s="3"/>
      <c r="W339" s="3"/>
      <c r="X339" s="3"/>
      <c r="Y339" s="3"/>
      <c r="Z339" s="3"/>
      <c r="AA339" s="3"/>
      <c r="AE339" s="3"/>
      <c r="AF339" s="3"/>
      <c r="AG339" s="3"/>
      <c r="AL339" s="69">
        <v>78.25</v>
      </c>
    </row>
    <row r="340" spans="1:38" s="10" customFormat="1" ht="24.95" customHeight="1" x14ac:dyDescent="0.2">
      <c r="A340" s="55">
        <v>314</v>
      </c>
      <c r="B340" s="129"/>
      <c r="C340" s="129"/>
      <c r="D340" s="130"/>
      <c r="E340" s="80">
        <f>(SuF!N332+SuF!M332+SuF!L332+SuF!K332+SuF!J332+SuF!I332+SuF!H332+SuF!G332)*0.75</f>
        <v>0</v>
      </c>
      <c r="F340" s="80">
        <f t="shared" si="5"/>
        <v>0</v>
      </c>
      <c r="G340" s="113"/>
      <c r="H340" s="113"/>
      <c r="I340" s="113"/>
      <c r="J340" s="113"/>
      <c r="K340" s="131"/>
      <c r="V340" s="3"/>
      <c r="W340" s="3"/>
      <c r="X340" s="3"/>
      <c r="Y340" s="3"/>
      <c r="Z340" s="3"/>
      <c r="AA340" s="3"/>
      <c r="AE340" s="3"/>
      <c r="AF340" s="3"/>
      <c r="AG340" s="3"/>
      <c r="AL340" s="69">
        <v>78.5</v>
      </c>
    </row>
    <row r="341" spans="1:38" s="10" customFormat="1" ht="24.95" customHeight="1" x14ac:dyDescent="0.2">
      <c r="A341" s="55">
        <v>315</v>
      </c>
      <c r="B341" s="129"/>
      <c r="C341" s="129"/>
      <c r="D341" s="130"/>
      <c r="E341" s="80">
        <f>(SuF!N333+SuF!M333+SuF!L333+SuF!K333+SuF!J333+SuF!I333+SuF!H333+SuF!G333)*0.75</f>
        <v>0</v>
      </c>
      <c r="F341" s="80">
        <f t="shared" si="5"/>
        <v>0</v>
      </c>
      <c r="G341" s="113"/>
      <c r="H341" s="113"/>
      <c r="I341" s="113"/>
      <c r="J341" s="113"/>
      <c r="K341" s="131"/>
      <c r="V341" s="3"/>
      <c r="W341" s="3"/>
      <c r="X341" s="3"/>
      <c r="Y341" s="3"/>
      <c r="Z341" s="3"/>
      <c r="AA341" s="3"/>
      <c r="AE341" s="3"/>
      <c r="AF341" s="3"/>
      <c r="AG341" s="3"/>
      <c r="AL341" s="69">
        <v>78.75</v>
      </c>
    </row>
    <row r="342" spans="1:38" s="10" customFormat="1" ht="24.95" customHeight="1" x14ac:dyDescent="0.2">
      <c r="A342" s="55">
        <v>316</v>
      </c>
      <c r="B342" s="129"/>
      <c r="C342" s="129"/>
      <c r="D342" s="130"/>
      <c r="E342" s="80">
        <f>(SuF!N334+SuF!M334+SuF!L334+SuF!K334+SuF!J334+SuF!I334+SuF!H334+SuF!G334)*0.75</f>
        <v>0</v>
      </c>
      <c r="F342" s="80">
        <f t="shared" si="5"/>
        <v>0</v>
      </c>
      <c r="G342" s="113"/>
      <c r="H342" s="113"/>
      <c r="I342" s="113"/>
      <c r="J342" s="113"/>
      <c r="K342" s="131"/>
      <c r="V342" s="3"/>
      <c r="W342" s="3"/>
      <c r="X342" s="3"/>
      <c r="Y342" s="3"/>
      <c r="Z342" s="3"/>
      <c r="AA342" s="3"/>
      <c r="AE342" s="3"/>
      <c r="AF342" s="3"/>
      <c r="AG342" s="3"/>
      <c r="AL342" s="69">
        <v>79</v>
      </c>
    </row>
    <row r="343" spans="1:38" s="10" customFormat="1" ht="24.95" customHeight="1" x14ac:dyDescent="0.2">
      <c r="A343" s="55">
        <v>317</v>
      </c>
      <c r="B343" s="129"/>
      <c r="C343" s="129"/>
      <c r="D343" s="130"/>
      <c r="E343" s="80">
        <f>(SuF!N335+SuF!M335+SuF!L335+SuF!K335+SuF!J335+SuF!I335+SuF!H335+SuF!G335)*0.75</f>
        <v>0</v>
      </c>
      <c r="F343" s="80">
        <f t="shared" si="5"/>
        <v>0</v>
      </c>
      <c r="G343" s="113"/>
      <c r="H343" s="113"/>
      <c r="I343" s="113"/>
      <c r="J343" s="113"/>
      <c r="K343" s="131"/>
      <c r="V343" s="3"/>
      <c r="W343" s="3"/>
      <c r="X343" s="3"/>
      <c r="Y343" s="3"/>
      <c r="Z343" s="3"/>
      <c r="AA343" s="3"/>
      <c r="AE343" s="3"/>
      <c r="AF343" s="3"/>
      <c r="AG343" s="3"/>
      <c r="AL343" s="69">
        <v>79.25</v>
      </c>
    </row>
    <row r="344" spans="1:38" s="10" customFormat="1" ht="24.95" customHeight="1" x14ac:dyDescent="0.2">
      <c r="A344" s="55">
        <v>318</v>
      </c>
      <c r="B344" s="129"/>
      <c r="C344" s="129"/>
      <c r="D344" s="130"/>
      <c r="E344" s="80">
        <f>(SuF!N336+SuF!M336+SuF!L336+SuF!K336+SuF!J336+SuF!I336+SuF!H336+SuF!G336)*0.75</f>
        <v>0</v>
      </c>
      <c r="F344" s="80">
        <f t="shared" si="5"/>
        <v>0</v>
      </c>
      <c r="G344" s="113"/>
      <c r="H344" s="113"/>
      <c r="I344" s="113"/>
      <c r="J344" s="113"/>
      <c r="K344" s="131"/>
      <c r="V344" s="3"/>
      <c r="W344" s="3"/>
      <c r="X344" s="3"/>
      <c r="Y344" s="3"/>
      <c r="Z344" s="3"/>
      <c r="AA344" s="3"/>
      <c r="AE344" s="3"/>
      <c r="AF344" s="3"/>
      <c r="AG344" s="3"/>
      <c r="AL344" s="69">
        <v>79.5</v>
      </c>
    </row>
    <row r="345" spans="1:38" s="10" customFormat="1" ht="24.95" customHeight="1" x14ac:dyDescent="0.2">
      <c r="A345" s="55">
        <v>319</v>
      </c>
      <c r="B345" s="129"/>
      <c r="C345" s="129"/>
      <c r="D345" s="130"/>
      <c r="E345" s="80">
        <f>(SuF!N337+SuF!M337+SuF!L337+SuF!K337+SuF!J337+SuF!I337+SuF!H337+SuF!G337)*0.75</f>
        <v>0</v>
      </c>
      <c r="F345" s="80">
        <f t="shared" si="5"/>
        <v>0</v>
      </c>
      <c r="G345" s="113"/>
      <c r="H345" s="113"/>
      <c r="I345" s="113"/>
      <c r="J345" s="113"/>
      <c r="K345" s="131"/>
      <c r="V345" s="3"/>
      <c r="W345" s="3"/>
      <c r="X345" s="3"/>
      <c r="Y345" s="3"/>
      <c r="Z345" s="3"/>
      <c r="AA345" s="3"/>
      <c r="AE345" s="3"/>
      <c r="AF345" s="3"/>
      <c r="AG345" s="3"/>
      <c r="AL345" s="69">
        <v>79.75</v>
      </c>
    </row>
    <row r="346" spans="1:38" s="10" customFormat="1" ht="24.95" customHeight="1" x14ac:dyDescent="0.2">
      <c r="A346" s="55">
        <v>320</v>
      </c>
      <c r="B346" s="129"/>
      <c r="C346" s="129"/>
      <c r="D346" s="130"/>
      <c r="E346" s="80">
        <f>(SuF!N338+SuF!M338+SuF!L338+SuF!K338+SuF!J338+SuF!I338+SuF!H338+SuF!G338)*0.75</f>
        <v>0</v>
      </c>
      <c r="F346" s="80">
        <f t="shared" si="5"/>
        <v>0</v>
      </c>
      <c r="G346" s="113"/>
      <c r="H346" s="113"/>
      <c r="I346" s="113"/>
      <c r="J346" s="113"/>
      <c r="K346" s="131"/>
      <c r="V346" s="3"/>
      <c r="W346" s="3"/>
      <c r="X346" s="3"/>
      <c r="Y346" s="3"/>
      <c r="Z346" s="3"/>
      <c r="AA346" s="3"/>
      <c r="AE346" s="3"/>
      <c r="AF346" s="3"/>
      <c r="AG346" s="3"/>
      <c r="AL346" s="69">
        <v>80</v>
      </c>
    </row>
    <row r="347" spans="1:38" s="10" customFormat="1" ht="24.95" customHeight="1" x14ac:dyDescent="0.2">
      <c r="A347" s="55">
        <v>321</v>
      </c>
      <c r="B347" s="129"/>
      <c r="C347" s="129"/>
      <c r="D347" s="130"/>
      <c r="E347" s="80">
        <f>(SuF!N339+SuF!M339+SuF!L339+SuF!K339+SuF!J339+SuF!I339+SuF!H339+SuF!G339)*0.75</f>
        <v>0</v>
      </c>
      <c r="F347" s="80">
        <f t="shared" si="5"/>
        <v>0</v>
      </c>
      <c r="G347" s="113"/>
      <c r="H347" s="113"/>
      <c r="I347" s="113"/>
      <c r="J347" s="113"/>
      <c r="K347" s="131"/>
      <c r="V347" s="3"/>
      <c r="W347" s="3"/>
      <c r="X347" s="3"/>
      <c r="Y347" s="3"/>
      <c r="Z347" s="3"/>
      <c r="AA347" s="3"/>
      <c r="AE347" s="3"/>
      <c r="AF347" s="3"/>
      <c r="AG347" s="3"/>
      <c r="AL347" s="69">
        <v>80.25</v>
      </c>
    </row>
    <row r="348" spans="1:38" s="10" customFormat="1" ht="24.95" customHeight="1" x14ac:dyDescent="0.2">
      <c r="A348" s="55">
        <v>322</v>
      </c>
      <c r="B348" s="129"/>
      <c r="C348" s="129"/>
      <c r="D348" s="130"/>
      <c r="E348" s="80">
        <f>(SuF!N340+SuF!M340+SuF!L340+SuF!K340+SuF!J340+SuF!I340+SuF!H340+SuF!G340)*0.75</f>
        <v>0</v>
      </c>
      <c r="F348" s="80">
        <f t="shared" ref="F348:F411" si="6">G348+I348</f>
        <v>0</v>
      </c>
      <c r="G348" s="113"/>
      <c r="H348" s="113"/>
      <c r="I348" s="113"/>
      <c r="J348" s="113"/>
      <c r="K348" s="131"/>
      <c r="V348" s="3"/>
      <c r="W348" s="3"/>
      <c r="X348" s="3"/>
      <c r="Y348" s="3"/>
      <c r="Z348" s="3"/>
      <c r="AA348" s="3"/>
      <c r="AE348" s="3"/>
      <c r="AF348" s="3"/>
      <c r="AG348" s="3"/>
      <c r="AL348" s="69">
        <v>80.5</v>
      </c>
    </row>
    <row r="349" spans="1:38" s="10" customFormat="1" ht="24.95" customHeight="1" x14ac:dyDescent="0.2">
      <c r="A349" s="55">
        <v>323</v>
      </c>
      <c r="B349" s="129"/>
      <c r="C349" s="129"/>
      <c r="D349" s="130"/>
      <c r="E349" s="80">
        <f>(SuF!N341+SuF!M341+SuF!L341+SuF!K341+SuF!J341+SuF!I341+SuF!H341+SuF!G341)*0.75</f>
        <v>0</v>
      </c>
      <c r="F349" s="80">
        <f t="shared" si="6"/>
        <v>0</v>
      </c>
      <c r="G349" s="113"/>
      <c r="H349" s="113"/>
      <c r="I349" s="113"/>
      <c r="J349" s="113"/>
      <c r="K349" s="131"/>
      <c r="V349" s="3"/>
      <c r="W349" s="3"/>
      <c r="X349" s="3"/>
      <c r="Y349" s="3"/>
      <c r="Z349" s="3"/>
      <c r="AA349" s="3"/>
      <c r="AE349" s="3"/>
      <c r="AF349" s="3"/>
      <c r="AG349" s="3"/>
      <c r="AL349" s="69">
        <v>80.75</v>
      </c>
    </row>
    <row r="350" spans="1:38" s="10" customFormat="1" ht="24.95" customHeight="1" x14ac:dyDescent="0.2">
      <c r="A350" s="55">
        <v>324</v>
      </c>
      <c r="B350" s="129"/>
      <c r="C350" s="129"/>
      <c r="D350" s="130"/>
      <c r="E350" s="80">
        <f>(SuF!N342+SuF!M342+SuF!L342+SuF!K342+SuF!J342+SuF!I342+SuF!H342+SuF!G342)*0.75</f>
        <v>0</v>
      </c>
      <c r="F350" s="80">
        <f t="shared" si="6"/>
        <v>0</v>
      </c>
      <c r="G350" s="113"/>
      <c r="H350" s="113"/>
      <c r="I350" s="113"/>
      <c r="J350" s="113"/>
      <c r="K350" s="131"/>
      <c r="V350" s="3"/>
      <c r="W350" s="3"/>
      <c r="X350" s="3"/>
      <c r="Y350" s="3"/>
      <c r="Z350" s="3"/>
      <c r="AA350" s="3"/>
      <c r="AE350" s="3"/>
      <c r="AF350" s="3"/>
      <c r="AG350" s="3"/>
      <c r="AL350" s="69">
        <v>81</v>
      </c>
    </row>
    <row r="351" spans="1:38" s="10" customFormat="1" ht="24.95" customHeight="1" x14ac:dyDescent="0.2">
      <c r="A351" s="55">
        <v>325</v>
      </c>
      <c r="B351" s="129"/>
      <c r="C351" s="129"/>
      <c r="D351" s="130"/>
      <c r="E351" s="80">
        <f>(SuF!N343+SuF!M343+SuF!L343+SuF!K343+SuF!J343+SuF!I343+SuF!H343+SuF!G343)*0.75</f>
        <v>0</v>
      </c>
      <c r="F351" s="80">
        <f t="shared" si="6"/>
        <v>0</v>
      </c>
      <c r="G351" s="113"/>
      <c r="H351" s="113"/>
      <c r="I351" s="113"/>
      <c r="J351" s="113"/>
      <c r="K351" s="131"/>
      <c r="V351" s="3"/>
      <c r="W351" s="3"/>
      <c r="X351" s="3"/>
      <c r="Y351" s="3"/>
      <c r="Z351" s="3"/>
      <c r="AA351" s="3"/>
      <c r="AE351" s="3"/>
      <c r="AF351" s="3"/>
      <c r="AG351" s="3"/>
      <c r="AL351" s="69">
        <v>81.25</v>
      </c>
    </row>
    <row r="352" spans="1:38" s="10" customFormat="1" ht="24.95" customHeight="1" x14ac:dyDescent="0.2">
      <c r="A352" s="55">
        <v>326</v>
      </c>
      <c r="B352" s="129"/>
      <c r="C352" s="129"/>
      <c r="D352" s="130"/>
      <c r="E352" s="80">
        <f>(SuF!N344+SuF!M344+SuF!L344+SuF!K344+SuF!J344+SuF!I344+SuF!H344+SuF!G344)*0.75</f>
        <v>0</v>
      </c>
      <c r="F352" s="80">
        <f t="shared" si="6"/>
        <v>0</v>
      </c>
      <c r="G352" s="113"/>
      <c r="H352" s="113"/>
      <c r="I352" s="113"/>
      <c r="J352" s="113"/>
      <c r="K352" s="131"/>
      <c r="V352" s="3"/>
      <c r="W352" s="3"/>
      <c r="X352" s="3"/>
      <c r="Y352" s="3"/>
      <c r="Z352" s="3"/>
      <c r="AA352" s="3"/>
      <c r="AE352" s="3"/>
      <c r="AF352" s="3"/>
      <c r="AG352" s="3"/>
      <c r="AL352" s="69">
        <v>81.5</v>
      </c>
    </row>
    <row r="353" spans="1:38" s="10" customFormat="1" ht="24.95" customHeight="1" x14ac:dyDescent="0.2">
      <c r="A353" s="55">
        <v>327</v>
      </c>
      <c r="B353" s="129"/>
      <c r="C353" s="129"/>
      <c r="D353" s="130"/>
      <c r="E353" s="80">
        <f>(SuF!N345+SuF!M345+SuF!L345+SuF!K345+SuF!J345+SuF!I345+SuF!H345+SuF!G345)*0.75</f>
        <v>0</v>
      </c>
      <c r="F353" s="80">
        <f t="shared" si="6"/>
        <v>0</v>
      </c>
      <c r="G353" s="113"/>
      <c r="H353" s="113"/>
      <c r="I353" s="113"/>
      <c r="J353" s="113"/>
      <c r="K353" s="131"/>
      <c r="V353" s="3"/>
      <c r="W353" s="3"/>
      <c r="X353" s="3"/>
      <c r="Y353" s="3"/>
      <c r="Z353" s="3"/>
      <c r="AA353" s="3"/>
      <c r="AE353" s="3"/>
      <c r="AF353" s="3"/>
      <c r="AG353" s="3"/>
      <c r="AL353" s="69">
        <v>81.75</v>
      </c>
    </row>
    <row r="354" spans="1:38" s="10" customFormat="1" ht="24.95" customHeight="1" x14ac:dyDescent="0.2">
      <c r="A354" s="55">
        <v>328</v>
      </c>
      <c r="B354" s="129"/>
      <c r="C354" s="129"/>
      <c r="D354" s="130"/>
      <c r="E354" s="80">
        <f>(SuF!N346+SuF!M346+SuF!L346+SuF!K346+SuF!J346+SuF!I346+SuF!H346+SuF!G346)*0.75</f>
        <v>0</v>
      </c>
      <c r="F354" s="80">
        <f t="shared" si="6"/>
        <v>0</v>
      </c>
      <c r="G354" s="113"/>
      <c r="H354" s="113"/>
      <c r="I354" s="113"/>
      <c r="J354" s="113"/>
      <c r="K354" s="131"/>
      <c r="V354" s="3"/>
      <c r="W354" s="3"/>
      <c r="X354" s="3"/>
      <c r="Y354" s="3"/>
      <c r="Z354" s="3"/>
      <c r="AA354" s="3"/>
      <c r="AE354" s="3"/>
      <c r="AF354" s="3"/>
      <c r="AG354" s="3"/>
      <c r="AL354" s="69">
        <v>82</v>
      </c>
    </row>
    <row r="355" spans="1:38" s="10" customFormat="1" ht="24.95" customHeight="1" x14ac:dyDescent="0.2">
      <c r="A355" s="55">
        <v>329</v>
      </c>
      <c r="B355" s="129"/>
      <c r="C355" s="129"/>
      <c r="D355" s="130"/>
      <c r="E355" s="80">
        <f>(SuF!N347+SuF!M347+SuF!L347+SuF!K347+SuF!J347+SuF!I347+SuF!H347+SuF!G347)*0.75</f>
        <v>0</v>
      </c>
      <c r="F355" s="80">
        <f t="shared" si="6"/>
        <v>0</v>
      </c>
      <c r="G355" s="113"/>
      <c r="H355" s="113"/>
      <c r="I355" s="113"/>
      <c r="J355" s="113"/>
      <c r="K355" s="131"/>
      <c r="V355" s="3"/>
      <c r="W355" s="3"/>
      <c r="X355" s="3"/>
      <c r="Y355" s="3"/>
      <c r="Z355" s="3"/>
      <c r="AA355" s="3"/>
      <c r="AE355" s="3"/>
      <c r="AF355" s="3"/>
      <c r="AG355" s="3"/>
      <c r="AL355" s="69">
        <v>82.25</v>
      </c>
    </row>
    <row r="356" spans="1:38" s="10" customFormat="1" ht="24.95" customHeight="1" x14ac:dyDescent="0.2">
      <c r="A356" s="55">
        <v>330</v>
      </c>
      <c r="B356" s="129"/>
      <c r="C356" s="129"/>
      <c r="D356" s="130"/>
      <c r="E356" s="80">
        <f>(SuF!N348+SuF!M348+SuF!L348+SuF!K348+SuF!J348+SuF!I348+SuF!H348+SuF!G348)*0.75</f>
        <v>0</v>
      </c>
      <c r="F356" s="80">
        <f t="shared" si="6"/>
        <v>0</v>
      </c>
      <c r="G356" s="113"/>
      <c r="H356" s="113"/>
      <c r="I356" s="113"/>
      <c r="J356" s="113"/>
      <c r="K356" s="131"/>
      <c r="V356" s="3"/>
      <c r="W356" s="3"/>
      <c r="X356" s="3"/>
      <c r="Y356" s="3"/>
      <c r="Z356" s="3"/>
      <c r="AA356" s="3"/>
      <c r="AE356" s="3"/>
      <c r="AF356" s="3"/>
      <c r="AG356" s="3"/>
      <c r="AL356" s="69">
        <v>82.5</v>
      </c>
    </row>
    <row r="357" spans="1:38" s="10" customFormat="1" ht="24.95" customHeight="1" x14ac:dyDescent="0.2">
      <c r="A357" s="55">
        <v>331</v>
      </c>
      <c r="B357" s="129"/>
      <c r="C357" s="129"/>
      <c r="D357" s="130"/>
      <c r="E357" s="80">
        <f>(SuF!N349+SuF!M349+SuF!L349+SuF!K349+SuF!J349+SuF!I349+SuF!H349+SuF!G349)*0.75</f>
        <v>0</v>
      </c>
      <c r="F357" s="80">
        <f t="shared" si="6"/>
        <v>0</v>
      </c>
      <c r="G357" s="113"/>
      <c r="H357" s="113"/>
      <c r="I357" s="113"/>
      <c r="J357" s="113"/>
      <c r="K357" s="131"/>
      <c r="V357" s="3"/>
      <c r="W357" s="3"/>
      <c r="X357" s="3"/>
      <c r="Y357" s="3"/>
      <c r="Z357" s="3"/>
      <c r="AA357" s="3"/>
      <c r="AE357" s="3"/>
      <c r="AF357" s="3"/>
      <c r="AG357" s="3"/>
      <c r="AL357" s="69">
        <v>82.75</v>
      </c>
    </row>
    <row r="358" spans="1:38" s="10" customFormat="1" ht="24.95" customHeight="1" x14ac:dyDescent="0.2">
      <c r="A358" s="55">
        <v>332</v>
      </c>
      <c r="B358" s="129"/>
      <c r="C358" s="129"/>
      <c r="D358" s="130"/>
      <c r="E358" s="80">
        <f>(SuF!N350+SuF!M350+SuF!L350+SuF!K350+SuF!J350+SuF!I350+SuF!H350+SuF!G350)*0.75</f>
        <v>0</v>
      </c>
      <c r="F358" s="80">
        <f t="shared" si="6"/>
        <v>0</v>
      </c>
      <c r="G358" s="113"/>
      <c r="H358" s="113"/>
      <c r="I358" s="113"/>
      <c r="J358" s="113"/>
      <c r="K358" s="131"/>
      <c r="V358" s="3"/>
      <c r="W358" s="3"/>
      <c r="X358" s="3"/>
      <c r="Y358" s="3"/>
      <c r="Z358" s="3"/>
      <c r="AA358" s="3"/>
      <c r="AE358" s="3"/>
      <c r="AF358" s="3"/>
      <c r="AG358" s="3"/>
      <c r="AL358" s="69">
        <v>83</v>
      </c>
    </row>
    <row r="359" spans="1:38" s="10" customFormat="1" ht="24.95" customHeight="1" x14ac:dyDescent="0.2">
      <c r="A359" s="55">
        <v>333</v>
      </c>
      <c r="B359" s="129"/>
      <c r="C359" s="129"/>
      <c r="D359" s="130"/>
      <c r="E359" s="80">
        <f>(SuF!N351+SuF!M351+SuF!L351+SuF!K351+SuF!J351+SuF!I351+SuF!H351+SuF!G351)*0.75</f>
        <v>0</v>
      </c>
      <c r="F359" s="80">
        <f t="shared" si="6"/>
        <v>0</v>
      </c>
      <c r="G359" s="113"/>
      <c r="H359" s="113"/>
      <c r="I359" s="113"/>
      <c r="J359" s="113"/>
      <c r="K359" s="131"/>
      <c r="V359" s="3"/>
      <c r="W359" s="3"/>
      <c r="X359" s="3"/>
      <c r="Y359" s="3"/>
      <c r="Z359" s="3"/>
      <c r="AA359" s="3"/>
      <c r="AE359" s="3"/>
      <c r="AF359" s="3"/>
      <c r="AG359" s="3"/>
      <c r="AL359" s="69">
        <v>83.25</v>
      </c>
    </row>
    <row r="360" spans="1:38" s="10" customFormat="1" ht="24.95" customHeight="1" x14ac:dyDescent="0.2">
      <c r="A360" s="55">
        <v>334</v>
      </c>
      <c r="B360" s="129"/>
      <c r="C360" s="129"/>
      <c r="D360" s="130"/>
      <c r="E360" s="80">
        <f>(SuF!N352+SuF!M352+SuF!L352+SuF!K352+SuF!J352+SuF!I352+SuF!H352+SuF!G352)*0.75</f>
        <v>0</v>
      </c>
      <c r="F360" s="80">
        <f t="shared" si="6"/>
        <v>0</v>
      </c>
      <c r="G360" s="113"/>
      <c r="H360" s="113"/>
      <c r="I360" s="113"/>
      <c r="J360" s="113"/>
      <c r="K360" s="131"/>
      <c r="V360" s="3"/>
      <c r="W360" s="3"/>
      <c r="X360" s="3"/>
      <c r="Y360" s="3"/>
      <c r="Z360" s="3"/>
      <c r="AA360" s="3"/>
      <c r="AE360" s="3"/>
      <c r="AF360" s="3"/>
      <c r="AG360" s="3"/>
      <c r="AL360" s="69">
        <v>83.5</v>
      </c>
    </row>
    <row r="361" spans="1:38" s="10" customFormat="1" ht="24.95" customHeight="1" x14ac:dyDescent="0.2">
      <c r="A361" s="55">
        <v>335</v>
      </c>
      <c r="B361" s="129"/>
      <c r="C361" s="129"/>
      <c r="D361" s="130"/>
      <c r="E361" s="80">
        <f>(SuF!N353+SuF!M353+SuF!L353+SuF!K353+SuF!J353+SuF!I353+SuF!H353+SuF!G353)*0.75</f>
        <v>0</v>
      </c>
      <c r="F361" s="80">
        <f t="shared" si="6"/>
        <v>0</v>
      </c>
      <c r="G361" s="113"/>
      <c r="H361" s="113"/>
      <c r="I361" s="113"/>
      <c r="J361" s="113"/>
      <c r="K361" s="131"/>
      <c r="V361" s="3"/>
      <c r="W361" s="3"/>
      <c r="X361" s="3"/>
      <c r="Y361" s="3"/>
      <c r="Z361" s="3"/>
      <c r="AA361" s="3"/>
      <c r="AE361" s="3"/>
      <c r="AF361" s="3"/>
      <c r="AG361" s="3"/>
      <c r="AL361" s="69">
        <v>83.75</v>
      </c>
    </row>
    <row r="362" spans="1:38" s="10" customFormat="1" ht="24.95" customHeight="1" x14ac:dyDescent="0.2">
      <c r="A362" s="55">
        <v>336</v>
      </c>
      <c r="B362" s="129"/>
      <c r="C362" s="129"/>
      <c r="D362" s="130"/>
      <c r="E362" s="80">
        <f>(SuF!N354+SuF!M354+SuF!L354+SuF!K354+SuF!J354+SuF!I354+SuF!H354+SuF!G354)*0.75</f>
        <v>0</v>
      </c>
      <c r="F362" s="80">
        <f t="shared" si="6"/>
        <v>0</v>
      </c>
      <c r="G362" s="113"/>
      <c r="H362" s="113"/>
      <c r="I362" s="113"/>
      <c r="J362" s="113"/>
      <c r="K362" s="131"/>
      <c r="V362" s="3"/>
      <c r="W362" s="3"/>
      <c r="X362" s="3"/>
      <c r="Y362" s="3"/>
      <c r="Z362" s="3"/>
      <c r="AA362" s="3"/>
      <c r="AE362" s="3"/>
      <c r="AF362" s="3"/>
      <c r="AG362" s="3"/>
      <c r="AL362" s="69">
        <v>84</v>
      </c>
    </row>
    <row r="363" spans="1:38" s="10" customFormat="1" ht="24.95" customHeight="1" x14ac:dyDescent="0.2">
      <c r="A363" s="55">
        <v>337</v>
      </c>
      <c r="B363" s="129"/>
      <c r="C363" s="129"/>
      <c r="D363" s="130"/>
      <c r="E363" s="80">
        <f>(SuF!N355+SuF!M355+SuF!L355+SuF!K355+SuF!J355+SuF!I355+SuF!H355+SuF!G355)*0.75</f>
        <v>0</v>
      </c>
      <c r="F363" s="80">
        <f t="shared" si="6"/>
        <v>0</v>
      </c>
      <c r="G363" s="113"/>
      <c r="H363" s="113"/>
      <c r="I363" s="113"/>
      <c r="J363" s="113"/>
      <c r="K363" s="131"/>
      <c r="V363" s="3"/>
      <c r="W363" s="3"/>
      <c r="X363" s="3"/>
      <c r="Y363" s="3"/>
      <c r="Z363" s="3"/>
      <c r="AA363" s="3"/>
      <c r="AE363" s="3"/>
      <c r="AF363" s="3"/>
      <c r="AG363" s="3"/>
      <c r="AL363" s="69">
        <v>84.25</v>
      </c>
    </row>
    <row r="364" spans="1:38" s="10" customFormat="1" ht="24.95" customHeight="1" x14ac:dyDescent="0.2">
      <c r="A364" s="55">
        <v>338</v>
      </c>
      <c r="B364" s="129"/>
      <c r="C364" s="129"/>
      <c r="D364" s="130"/>
      <c r="E364" s="80">
        <f>(SuF!N356+SuF!M356+SuF!L356+SuF!K356+SuF!J356+SuF!I356+SuF!H356+SuF!G356)*0.75</f>
        <v>0</v>
      </c>
      <c r="F364" s="80">
        <f t="shared" si="6"/>
        <v>0</v>
      </c>
      <c r="G364" s="113"/>
      <c r="H364" s="113"/>
      <c r="I364" s="113"/>
      <c r="J364" s="113"/>
      <c r="K364" s="131"/>
      <c r="V364" s="3"/>
      <c r="W364" s="3"/>
      <c r="X364" s="3"/>
      <c r="Y364" s="3"/>
      <c r="Z364" s="3"/>
      <c r="AA364" s="3"/>
      <c r="AE364" s="3"/>
      <c r="AF364" s="3"/>
      <c r="AG364" s="3"/>
      <c r="AL364" s="69">
        <v>84.5</v>
      </c>
    </row>
    <row r="365" spans="1:38" s="10" customFormat="1" ht="24.95" customHeight="1" x14ac:dyDescent="0.2">
      <c r="A365" s="55">
        <v>339</v>
      </c>
      <c r="B365" s="129"/>
      <c r="C365" s="129"/>
      <c r="D365" s="130"/>
      <c r="E365" s="80">
        <f>(SuF!N357+SuF!M357+SuF!L357+SuF!K357+SuF!J357+SuF!I357+SuF!H357+SuF!G357)*0.75</f>
        <v>0</v>
      </c>
      <c r="F365" s="80">
        <f t="shared" si="6"/>
        <v>0</v>
      </c>
      <c r="G365" s="113"/>
      <c r="H365" s="113"/>
      <c r="I365" s="113"/>
      <c r="J365" s="113"/>
      <c r="K365" s="131"/>
      <c r="V365" s="3"/>
      <c r="W365" s="3"/>
      <c r="X365" s="3"/>
      <c r="Y365" s="3"/>
      <c r="Z365" s="3"/>
      <c r="AA365" s="3"/>
      <c r="AE365" s="3"/>
      <c r="AF365" s="3"/>
      <c r="AG365" s="3"/>
      <c r="AL365" s="69">
        <v>84.75</v>
      </c>
    </row>
    <row r="366" spans="1:38" s="10" customFormat="1" ht="24.95" customHeight="1" x14ac:dyDescent="0.2">
      <c r="A366" s="55">
        <v>340</v>
      </c>
      <c r="B366" s="129"/>
      <c r="C366" s="129"/>
      <c r="D366" s="130"/>
      <c r="E366" s="80">
        <f>(SuF!N358+SuF!M358+SuF!L358+SuF!K358+SuF!J358+SuF!I358+SuF!H358+SuF!G358)*0.75</f>
        <v>0</v>
      </c>
      <c r="F366" s="80">
        <f t="shared" si="6"/>
        <v>0</v>
      </c>
      <c r="G366" s="113"/>
      <c r="H366" s="113"/>
      <c r="I366" s="113"/>
      <c r="J366" s="113"/>
      <c r="K366" s="131"/>
      <c r="V366" s="3"/>
      <c r="W366" s="3"/>
      <c r="X366" s="3"/>
      <c r="Y366" s="3"/>
      <c r="Z366" s="3"/>
      <c r="AA366" s="3"/>
      <c r="AE366" s="3"/>
      <c r="AF366" s="3"/>
      <c r="AG366" s="3"/>
      <c r="AL366" s="69">
        <v>85</v>
      </c>
    </row>
    <row r="367" spans="1:38" s="10" customFormat="1" ht="24.95" customHeight="1" x14ac:dyDescent="0.2">
      <c r="A367" s="55">
        <v>341</v>
      </c>
      <c r="B367" s="129"/>
      <c r="C367" s="129"/>
      <c r="D367" s="130"/>
      <c r="E367" s="80">
        <f>(SuF!N359+SuF!M359+SuF!L359+SuF!K359+SuF!J359+SuF!I359+SuF!H359+SuF!G359)*0.75</f>
        <v>0</v>
      </c>
      <c r="F367" s="80">
        <f t="shared" si="6"/>
        <v>0</v>
      </c>
      <c r="G367" s="113"/>
      <c r="H367" s="113"/>
      <c r="I367" s="113"/>
      <c r="J367" s="113"/>
      <c r="K367" s="131"/>
      <c r="V367" s="3"/>
      <c r="W367" s="3"/>
      <c r="X367" s="3"/>
      <c r="Y367" s="3"/>
      <c r="Z367" s="3"/>
      <c r="AA367" s="3"/>
      <c r="AE367" s="3"/>
      <c r="AF367" s="3"/>
      <c r="AG367" s="3"/>
      <c r="AL367" s="69">
        <v>85.25</v>
      </c>
    </row>
    <row r="368" spans="1:38" s="10" customFormat="1" ht="24.95" customHeight="1" x14ac:dyDescent="0.2">
      <c r="A368" s="55">
        <v>342</v>
      </c>
      <c r="B368" s="129"/>
      <c r="C368" s="129"/>
      <c r="D368" s="130"/>
      <c r="E368" s="80">
        <f>(SuF!N360+SuF!M360+SuF!L360+SuF!K360+SuF!J360+SuF!I360+SuF!H360+SuF!G360)*0.75</f>
        <v>0</v>
      </c>
      <c r="F368" s="80">
        <f t="shared" si="6"/>
        <v>0</v>
      </c>
      <c r="G368" s="113"/>
      <c r="H368" s="113"/>
      <c r="I368" s="113"/>
      <c r="J368" s="113"/>
      <c r="K368" s="131"/>
      <c r="V368" s="3"/>
      <c r="W368" s="3"/>
      <c r="X368" s="3"/>
      <c r="Y368" s="3"/>
      <c r="Z368" s="3"/>
      <c r="AA368" s="3"/>
      <c r="AE368" s="3"/>
      <c r="AF368" s="3"/>
      <c r="AG368" s="3"/>
      <c r="AL368" s="69">
        <v>85.5</v>
      </c>
    </row>
    <row r="369" spans="1:38" s="10" customFormat="1" ht="24.95" customHeight="1" x14ac:dyDescent="0.2">
      <c r="A369" s="55">
        <v>343</v>
      </c>
      <c r="B369" s="129"/>
      <c r="C369" s="129"/>
      <c r="D369" s="130"/>
      <c r="E369" s="80">
        <f>(SuF!N361+SuF!M361+SuF!L361+SuF!K361+SuF!J361+SuF!I361+SuF!H361+SuF!G361)*0.75</f>
        <v>0</v>
      </c>
      <c r="F369" s="80">
        <f t="shared" si="6"/>
        <v>0</v>
      </c>
      <c r="G369" s="113"/>
      <c r="H369" s="113"/>
      <c r="I369" s="113"/>
      <c r="J369" s="113"/>
      <c r="K369" s="131"/>
      <c r="V369" s="3"/>
      <c r="W369" s="3"/>
      <c r="X369" s="3"/>
      <c r="Y369" s="3"/>
      <c r="Z369" s="3"/>
      <c r="AA369" s="3"/>
      <c r="AE369" s="3"/>
      <c r="AF369" s="3"/>
      <c r="AG369" s="3"/>
      <c r="AL369" s="69">
        <v>85.75</v>
      </c>
    </row>
    <row r="370" spans="1:38" s="10" customFormat="1" ht="24.95" customHeight="1" x14ac:dyDescent="0.2">
      <c r="A370" s="55">
        <v>344</v>
      </c>
      <c r="B370" s="129"/>
      <c r="C370" s="129"/>
      <c r="D370" s="130"/>
      <c r="E370" s="80">
        <f>(SuF!N362+SuF!M362+SuF!L362+SuF!K362+SuF!J362+SuF!I362+SuF!H362+SuF!G362)*0.75</f>
        <v>0</v>
      </c>
      <c r="F370" s="80">
        <f t="shared" si="6"/>
        <v>0</v>
      </c>
      <c r="G370" s="113"/>
      <c r="H370" s="113"/>
      <c r="I370" s="113"/>
      <c r="J370" s="113"/>
      <c r="K370" s="131"/>
      <c r="V370" s="3"/>
      <c r="W370" s="3"/>
      <c r="X370" s="3"/>
      <c r="Y370" s="3"/>
      <c r="Z370" s="3"/>
      <c r="AA370" s="3"/>
      <c r="AE370" s="3"/>
      <c r="AF370" s="3"/>
      <c r="AG370" s="3"/>
      <c r="AL370" s="69">
        <v>86</v>
      </c>
    </row>
    <row r="371" spans="1:38" s="10" customFormat="1" ht="24.95" customHeight="1" x14ac:dyDescent="0.2">
      <c r="A371" s="55">
        <v>345</v>
      </c>
      <c r="B371" s="129"/>
      <c r="C371" s="129"/>
      <c r="D371" s="130"/>
      <c r="E371" s="80">
        <f>(SuF!N363+SuF!M363+SuF!L363+SuF!K363+SuF!J363+SuF!I363+SuF!H363+SuF!G363)*0.75</f>
        <v>0</v>
      </c>
      <c r="F371" s="80">
        <f t="shared" si="6"/>
        <v>0</v>
      </c>
      <c r="G371" s="113"/>
      <c r="H371" s="113"/>
      <c r="I371" s="113"/>
      <c r="J371" s="113"/>
      <c r="K371" s="131"/>
      <c r="V371" s="3"/>
      <c r="W371" s="3"/>
      <c r="X371" s="3"/>
      <c r="Y371" s="3"/>
      <c r="Z371" s="3"/>
      <c r="AA371" s="3"/>
      <c r="AE371" s="3"/>
      <c r="AF371" s="3"/>
      <c r="AG371" s="3"/>
      <c r="AL371" s="69">
        <v>86.25</v>
      </c>
    </row>
    <row r="372" spans="1:38" s="10" customFormat="1" ht="24.95" customHeight="1" x14ac:dyDescent="0.2">
      <c r="A372" s="55">
        <v>346</v>
      </c>
      <c r="B372" s="129"/>
      <c r="C372" s="129"/>
      <c r="D372" s="130"/>
      <c r="E372" s="80">
        <f>(SuF!N364+SuF!M364+SuF!L364+SuF!K364+SuF!J364+SuF!I364+SuF!H364+SuF!G364)*0.75</f>
        <v>0</v>
      </c>
      <c r="F372" s="80">
        <f t="shared" si="6"/>
        <v>0</v>
      </c>
      <c r="G372" s="113"/>
      <c r="H372" s="113"/>
      <c r="I372" s="113"/>
      <c r="J372" s="113"/>
      <c r="K372" s="131"/>
      <c r="V372" s="3"/>
      <c r="W372" s="3"/>
      <c r="X372" s="3"/>
      <c r="Y372" s="3"/>
      <c r="Z372" s="3"/>
      <c r="AA372" s="3"/>
      <c r="AE372" s="3"/>
      <c r="AF372" s="3"/>
      <c r="AG372" s="3"/>
      <c r="AL372" s="69">
        <v>86.5</v>
      </c>
    </row>
    <row r="373" spans="1:38" s="10" customFormat="1" ht="24.95" customHeight="1" x14ac:dyDescent="0.2">
      <c r="A373" s="55">
        <v>347</v>
      </c>
      <c r="B373" s="129"/>
      <c r="C373" s="129"/>
      <c r="D373" s="130"/>
      <c r="E373" s="80">
        <f>(SuF!N365+SuF!M365+SuF!L365+SuF!K365+SuF!J365+SuF!I365+SuF!H365+SuF!G365)*0.75</f>
        <v>0</v>
      </c>
      <c r="F373" s="80">
        <f t="shared" si="6"/>
        <v>0</v>
      </c>
      <c r="G373" s="113"/>
      <c r="H373" s="113"/>
      <c r="I373" s="113"/>
      <c r="J373" s="113"/>
      <c r="K373" s="131"/>
      <c r="V373" s="3"/>
      <c r="W373" s="3"/>
      <c r="X373" s="3"/>
      <c r="Y373" s="3"/>
      <c r="Z373" s="3"/>
      <c r="AA373" s="3"/>
      <c r="AE373" s="3"/>
      <c r="AF373" s="3"/>
      <c r="AG373" s="3"/>
      <c r="AL373" s="69">
        <v>86.75</v>
      </c>
    </row>
    <row r="374" spans="1:38" s="10" customFormat="1" ht="24.95" customHeight="1" x14ac:dyDescent="0.2">
      <c r="A374" s="55">
        <v>348</v>
      </c>
      <c r="B374" s="129"/>
      <c r="C374" s="129"/>
      <c r="D374" s="130"/>
      <c r="E374" s="80">
        <f>(SuF!N366+SuF!M366+SuF!L366+SuF!K366+SuF!J366+SuF!I366+SuF!H366+SuF!G366)*0.75</f>
        <v>0</v>
      </c>
      <c r="F374" s="80">
        <f t="shared" si="6"/>
        <v>0</v>
      </c>
      <c r="G374" s="113"/>
      <c r="H374" s="113"/>
      <c r="I374" s="113"/>
      <c r="J374" s="113"/>
      <c r="K374" s="131"/>
      <c r="V374" s="3"/>
      <c r="W374" s="3"/>
      <c r="X374" s="3"/>
      <c r="Y374" s="3"/>
      <c r="Z374" s="3"/>
      <c r="AA374" s="3"/>
      <c r="AE374" s="3"/>
      <c r="AF374" s="3"/>
      <c r="AG374" s="3"/>
      <c r="AL374" s="69">
        <v>87</v>
      </c>
    </row>
    <row r="375" spans="1:38" s="10" customFormat="1" ht="24.95" customHeight="1" x14ac:dyDescent="0.2">
      <c r="A375" s="55">
        <v>349</v>
      </c>
      <c r="B375" s="129"/>
      <c r="C375" s="129"/>
      <c r="D375" s="130"/>
      <c r="E375" s="80">
        <f>(SuF!N367+SuF!M367+SuF!L367+SuF!K367+SuF!J367+SuF!I367+SuF!H367+SuF!G367)*0.75</f>
        <v>0</v>
      </c>
      <c r="F375" s="80">
        <f t="shared" si="6"/>
        <v>0</v>
      </c>
      <c r="G375" s="113"/>
      <c r="H375" s="113"/>
      <c r="I375" s="113"/>
      <c r="J375" s="113"/>
      <c r="K375" s="131"/>
      <c r="V375" s="3"/>
      <c r="W375" s="3"/>
      <c r="X375" s="3"/>
      <c r="Y375" s="3"/>
      <c r="Z375" s="3"/>
      <c r="AA375" s="3"/>
      <c r="AE375" s="3"/>
      <c r="AF375" s="3"/>
      <c r="AG375" s="3"/>
      <c r="AL375" s="69">
        <v>87.25</v>
      </c>
    </row>
    <row r="376" spans="1:38" s="10" customFormat="1" ht="24.95" customHeight="1" x14ac:dyDescent="0.2">
      <c r="A376" s="55">
        <v>350</v>
      </c>
      <c r="B376" s="129"/>
      <c r="C376" s="129"/>
      <c r="D376" s="130"/>
      <c r="E376" s="80">
        <f>(SuF!N368+SuF!M368+SuF!L368+SuF!K368+SuF!J368+SuF!I368+SuF!H368+SuF!G368)*0.75</f>
        <v>0</v>
      </c>
      <c r="F376" s="80">
        <f t="shared" si="6"/>
        <v>0</v>
      </c>
      <c r="G376" s="113"/>
      <c r="H376" s="113"/>
      <c r="I376" s="113"/>
      <c r="J376" s="113"/>
      <c r="K376" s="131"/>
      <c r="V376" s="3"/>
      <c r="W376" s="3"/>
      <c r="X376" s="3"/>
      <c r="Y376" s="3"/>
      <c r="Z376" s="3"/>
      <c r="AA376" s="3"/>
      <c r="AE376" s="3"/>
      <c r="AF376" s="3"/>
      <c r="AG376" s="3"/>
      <c r="AL376" s="69">
        <v>87.5</v>
      </c>
    </row>
    <row r="377" spans="1:38" s="10" customFormat="1" ht="24.95" customHeight="1" x14ac:dyDescent="0.2">
      <c r="A377" s="55">
        <v>351</v>
      </c>
      <c r="B377" s="129"/>
      <c r="C377" s="129"/>
      <c r="D377" s="130"/>
      <c r="E377" s="80">
        <f>(SuF!N369+SuF!M369+SuF!L369+SuF!K369+SuF!J369+SuF!I369+SuF!H369+SuF!G369)*0.75</f>
        <v>0</v>
      </c>
      <c r="F377" s="80">
        <f t="shared" si="6"/>
        <v>0</v>
      </c>
      <c r="G377" s="113"/>
      <c r="H377" s="113"/>
      <c r="I377" s="113"/>
      <c r="J377" s="113"/>
      <c r="K377" s="131"/>
      <c r="V377" s="3"/>
      <c r="W377" s="3"/>
      <c r="X377" s="3"/>
      <c r="Y377" s="3"/>
      <c r="Z377" s="3"/>
      <c r="AA377" s="3"/>
      <c r="AE377" s="3"/>
      <c r="AF377" s="3"/>
      <c r="AG377" s="3"/>
      <c r="AL377" s="69">
        <v>87.75</v>
      </c>
    </row>
    <row r="378" spans="1:38" s="10" customFormat="1" ht="24.95" customHeight="1" x14ac:dyDescent="0.2">
      <c r="A378" s="55">
        <v>352</v>
      </c>
      <c r="B378" s="129"/>
      <c r="C378" s="129"/>
      <c r="D378" s="130"/>
      <c r="E378" s="80">
        <f>(SuF!N370+SuF!M370+SuF!L370+SuF!K370+SuF!J370+SuF!I370+SuF!H370+SuF!G370)*0.75</f>
        <v>0</v>
      </c>
      <c r="F378" s="80">
        <f t="shared" si="6"/>
        <v>0</v>
      </c>
      <c r="G378" s="113"/>
      <c r="H378" s="113"/>
      <c r="I378" s="113"/>
      <c r="J378" s="113"/>
      <c r="K378" s="131"/>
      <c r="V378" s="3"/>
      <c r="W378" s="3"/>
      <c r="X378" s="3"/>
      <c r="Y378" s="3"/>
      <c r="Z378" s="3"/>
      <c r="AA378" s="3"/>
      <c r="AE378" s="3"/>
      <c r="AF378" s="3"/>
      <c r="AG378" s="3"/>
      <c r="AL378" s="69">
        <v>88</v>
      </c>
    </row>
    <row r="379" spans="1:38" s="10" customFormat="1" ht="24.95" customHeight="1" x14ac:dyDescent="0.2">
      <c r="A379" s="55">
        <v>353</v>
      </c>
      <c r="B379" s="129"/>
      <c r="C379" s="129"/>
      <c r="D379" s="130"/>
      <c r="E379" s="80">
        <f>(SuF!N371+SuF!M371+SuF!L371+SuF!K371+SuF!J371+SuF!I371+SuF!H371+SuF!G371)*0.75</f>
        <v>0</v>
      </c>
      <c r="F379" s="80">
        <f t="shared" si="6"/>
        <v>0</v>
      </c>
      <c r="G379" s="113"/>
      <c r="H379" s="113"/>
      <c r="I379" s="113"/>
      <c r="J379" s="113"/>
      <c r="K379" s="131"/>
      <c r="V379" s="3"/>
      <c r="W379" s="3"/>
      <c r="X379" s="3"/>
      <c r="Y379" s="3"/>
      <c r="Z379" s="3"/>
      <c r="AA379" s="3"/>
      <c r="AE379" s="3"/>
      <c r="AF379" s="3"/>
      <c r="AG379" s="3"/>
      <c r="AL379" s="69">
        <v>88.25</v>
      </c>
    </row>
    <row r="380" spans="1:38" s="10" customFormat="1" ht="24.95" customHeight="1" x14ac:dyDescent="0.2">
      <c r="A380" s="55">
        <v>354</v>
      </c>
      <c r="B380" s="129"/>
      <c r="C380" s="129"/>
      <c r="D380" s="130"/>
      <c r="E380" s="80">
        <f>(SuF!N372+SuF!M372+SuF!L372+SuF!K372+SuF!J372+SuF!I372+SuF!H372+SuF!G372)*0.75</f>
        <v>0</v>
      </c>
      <c r="F380" s="80">
        <f t="shared" si="6"/>
        <v>0</v>
      </c>
      <c r="G380" s="113"/>
      <c r="H380" s="113"/>
      <c r="I380" s="113"/>
      <c r="J380" s="113"/>
      <c r="K380" s="131"/>
      <c r="V380" s="3"/>
      <c r="W380" s="3"/>
      <c r="X380" s="3"/>
      <c r="Y380" s="3"/>
      <c r="Z380" s="3"/>
      <c r="AA380" s="3"/>
      <c r="AE380" s="3"/>
      <c r="AF380" s="3"/>
      <c r="AG380" s="3"/>
      <c r="AL380" s="69">
        <v>88.5</v>
      </c>
    </row>
    <row r="381" spans="1:38" s="10" customFormat="1" ht="24.95" customHeight="1" x14ac:dyDescent="0.2">
      <c r="A381" s="55">
        <v>355</v>
      </c>
      <c r="B381" s="129"/>
      <c r="C381" s="129"/>
      <c r="D381" s="130"/>
      <c r="E381" s="80">
        <f>(SuF!N373+SuF!M373+SuF!L373+SuF!K373+SuF!J373+SuF!I373+SuF!H373+SuF!G373)*0.75</f>
        <v>0</v>
      </c>
      <c r="F381" s="80">
        <f t="shared" si="6"/>
        <v>0</v>
      </c>
      <c r="G381" s="113"/>
      <c r="H381" s="113"/>
      <c r="I381" s="113"/>
      <c r="J381" s="113"/>
      <c r="K381" s="131"/>
      <c r="V381" s="3"/>
      <c r="W381" s="3"/>
      <c r="X381" s="3"/>
      <c r="Y381" s="3"/>
      <c r="Z381" s="3"/>
      <c r="AA381" s="3"/>
      <c r="AE381" s="3"/>
      <c r="AF381" s="3"/>
      <c r="AG381" s="3"/>
      <c r="AL381" s="69">
        <v>88.75</v>
      </c>
    </row>
    <row r="382" spans="1:38" s="10" customFormat="1" ht="24.95" customHeight="1" x14ac:dyDescent="0.2">
      <c r="A382" s="55">
        <v>356</v>
      </c>
      <c r="B382" s="129"/>
      <c r="C382" s="129"/>
      <c r="D382" s="130"/>
      <c r="E382" s="80">
        <f>(SuF!N374+SuF!M374+SuF!L374+SuF!K374+SuF!J374+SuF!I374+SuF!H374+SuF!G374)*0.75</f>
        <v>0</v>
      </c>
      <c r="F382" s="80">
        <f t="shared" si="6"/>
        <v>0</v>
      </c>
      <c r="G382" s="113"/>
      <c r="H382" s="113"/>
      <c r="I382" s="113"/>
      <c r="J382" s="113"/>
      <c r="K382" s="131"/>
      <c r="V382" s="3"/>
      <c r="W382" s="3"/>
      <c r="X382" s="3"/>
      <c r="Y382" s="3"/>
      <c r="Z382" s="3"/>
      <c r="AA382" s="3"/>
      <c r="AE382" s="3"/>
      <c r="AF382" s="3"/>
      <c r="AG382" s="3"/>
      <c r="AH382" s="3"/>
      <c r="AI382" s="3"/>
      <c r="AJ382" s="3"/>
      <c r="AL382" s="69">
        <v>89</v>
      </c>
    </row>
    <row r="383" spans="1:38" ht="24.95" customHeight="1" x14ac:dyDescent="0.2">
      <c r="A383" s="55">
        <v>357</v>
      </c>
      <c r="B383" s="129"/>
      <c r="C383" s="129"/>
      <c r="D383" s="130"/>
      <c r="E383" s="80">
        <f>(SuF!N375+SuF!M375+SuF!L375+SuF!K375+SuF!J375+SuF!I375+SuF!H375+SuF!G375)*0.75</f>
        <v>0</v>
      </c>
      <c r="F383" s="80">
        <f t="shared" si="6"/>
        <v>0</v>
      </c>
      <c r="G383" s="113"/>
      <c r="H383" s="113"/>
      <c r="I383" s="113"/>
      <c r="J383" s="113"/>
      <c r="K383" s="131"/>
      <c r="AB383" s="10"/>
      <c r="AC383" s="10"/>
      <c r="AD383" s="10"/>
      <c r="AL383" s="69">
        <v>89.25</v>
      </c>
    </row>
    <row r="384" spans="1:38" ht="24.95" customHeight="1" x14ac:dyDescent="0.2">
      <c r="A384" s="55">
        <v>358</v>
      </c>
      <c r="B384" s="129"/>
      <c r="C384" s="129"/>
      <c r="D384" s="130"/>
      <c r="E384" s="80">
        <f>(SuF!N376+SuF!M376+SuF!L376+SuF!K376+SuF!J376+SuF!I376+SuF!H376+SuF!G376)*0.75</f>
        <v>0</v>
      </c>
      <c r="F384" s="80">
        <f t="shared" si="6"/>
        <v>0</v>
      </c>
      <c r="G384" s="113"/>
      <c r="H384" s="113"/>
      <c r="I384" s="113"/>
      <c r="J384" s="113"/>
      <c r="K384" s="131"/>
      <c r="AB384" s="10"/>
      <c r="AC384" s="10"/>
      <c r="AD384" s="10"/>
      <c r="AL384" s="69">
        <v>89.5</v>
      </c>
    </row>
    <row r="385" spans="1:38" ht="24.95" customHeight="1" x14ac:dyDescent="0.2">
      <c r="A385" s="55">
        <v>359</v>
      </c>
      <c r="B385" s="129"/>
      <c r="C385" s="129"/>
      <c r="D385" s="130"/>
      <c r="E385" s="80">
        <f>(SuF!N377+SuF!M377+SuF!L377+SuF!K377+SuF!J377+SuF!I377+SuF!H377+SuF!G377)*0.75</f>
        <v>0</v>
      </c>
      <c r="F385" s="80">
        <f t="shared" si="6"/>
        <v>0</v>
      </c>
      <c r="G385" s="113"/>
      <c r="H385" s="113"/>
      <c r="I385" s="113"/>
      <c r="J385" s="113"/>
      <c r="K385" s="131"/>
      <c r="AB385" s="10"/>
      <c r="AC385" s="10"/>
      <c r="AD385" s="10"/>
      <c r="AL385" s="69">
        <v>89.75</v>
      </c>
    </row>
    <row r="386" spans="1:38" ht="24.95" customHeight="1" x14ac:dyDescent="0.2">
      <c r="A386" s="55">
        <v>360</v>
      </c>
      <c r="B386" s="129"/>
      <c r="C386" s="129"/>
      <c r="D386" s="130"/>
      <c r="E386" s="80">
        <f>(SuF!N378+SuF!M378+SuF!L378+SuF!K378+SuF!J378+SuF!I378+SuF!H378+SuF!G378)*0.75</f>
        <v>0</v>
      </c>
      <c r="F386" s="80">
        <f t="shared" si="6"/>
        <v>0</v>
      </c>
      <c r="G386" s="113"/>
      <c r="H386" s="113"/>
      <c r="I386" s="113"/>
      <c r="J386" s="113"/>
      <c r="K386" s="131"/>
      <c r="AB386" s="10"/>
      <c r="AC386" s="10"/>
      <c r="AD386" s="10"/>
      <c r="AL386" s="69">
        <v>90</v>
      </c>
    </row>
    <row r="387" spans="1:38" ht="24.95" customHeight="1" x14ac:dyDescent="0.2">
      <c r="A387" s="55">
        <v>361</v>
      </c>
      <c r="B387" s="129"/>
      <c r="C387" s="129"/>
      <c r="D387" s="130"/>
      <c r="E387" s="80">
        <f>(SuF!N379+SuF!M379+SuF!L379+SuF!K379+SuF!J379+SuF!I379+SuF!H379+SuF!G379)*0.75</f>
        <v>0</v>
      </c>
      <c r="F387" s="80">
        <f t="shared" si="6"/>
        <v>0</v>
      </c>
      <c r="G387" s="113"/>
      <c r="H387" s="113"/>
      <c r="I387" s="113"/>
      <c r="J387" s="113"/>
      <c r="K387" s="131"/>
      <c r="AB387" s="10"/>
      <c r="AC387" s="10"/>
      <c r="AD387" s="10"/>
      <c r="AL387" s="69">
        <v>90.25</v>
      </c>
    </row>
    <row r="388" spans="1:38" ht="24.95" customHeight="1" x14ac:dyDescent="0.2">
      <c r="A388" s="55">
        <v>362</v>
      </c>
      <c r="B388" s="129"/>
      <c r="C388" s="129"/>
      <c r="D388" s="130"/>
      <c r="E388" s="80">
        <f>(SuF!N380+SuF!M380+SuF!L380+SuF!K380+SuF!J380+SuF!I380+SuF!H380+SuF!G380)*0.75</f>
        <v>0</v>
      </c>
      <c r="F388" s="80">
        <f t="shared" si="6"/>
        <v>0</v>
      </c>
      <c r="G388" s="113"/>
      <c r="H388" s="113"/>
      <c r="I388" s="113"/>
      <c r="J388" s="113"/>
      <c r="K388" s="131"/>
      <c r="AB388" s="10"/>
      <c r="AC388" s="10"/>
      <c r="AD388" s="10"/>
      <c r="AL388" s="69">
        <v>90.5</v>
      </c>
    </row>
    <row r="389" spans="1:38" ht="24.95" customHeight="1" x14ac:dyDescent="0.2">
      <c r="A389" s="55">
        <v>363</v>
      </c>
      <c r="B389" s="129"/>
      <c r="C389" s="129"/>
      <c r="D389" s="130"/>
      <c r="E389" s="80">
        <f>(SuF!N381+SuF!M381+SuF!L381+SuF!K381+SuF!J381+SuF!I381+SuF!H381+SuF!G381)*0.75</f>
        <v>0</v>
      </c>
      <c r="F389" s="80">
        <f t="shared" si="6"/>
        <v>0</v>
      </c>
      <c r="G389" s="113"/>
      <c r="H389" s="113"/>
      <c r="I389" s="113"/>
      <c r="J389" s="113"/>
      <c r="K389" s="131"/>
      <c r="AB389" s="10"/>
      <c r="AC389" s="10"/>
      <c r="AD389" s="10"/>
      <c r="AL389" s="69">
        <v>90.75</v>
      </c>
    </row>
    <row r="390" spans="1:38" ht="24.95" customHeight="1" x14ac:dyDescent="0.2">
      <c r="A390" s="55">
        <v>364</v>
      </c>
      <c r="B390" s="129"/>
      <c r="C390" s="129"/>
      <c r="D390" s="130"/>
      <c r="E390" s="80">
        <f>(SuF!N382+SuF!M382+SuF!L382+SuF!K382+SuF!J382+SuF!I382+SuF!H382+SuF!G382)*0.75</f>
        <v>0</v>
      </c>
      <c r="F390" s="80">
        <f t="shared" si="6"/>
        <v>0</v>
      </c>
      <c r="G390" s="113"/>
      <c r="H390" s="113"/>
      <c r="I390" s="113"/>
      <c r="J390" s="113"/>
      <c r="K390" s="131"/>
      <c r="AB390" s="10"/>
      <c r="AC390" s="10"/>
      <c r="AD390" s="10"/>
      <c r="AL390" s="69">
        <v>91</v>
      </c>
    </row>
    <row r="391" spans="1:38" ht="24.95" customHeight="1" x14ac:dyDescent="0.2">
      <c r="A391" s="55">
        <v>365</v>
      </c>
      <c r="B391" s="129"/>
      <c r="C391" s="129"/>
      <c r="D391" s="130"/>
      <c r="E391" s="80">
        <f>(SuF!N383+SuF!M383+SuF!L383+SuF!K383+SuF!J383+SuF!I383+SuF!H383+SuF!G383)*0.75</f>
        <v>0</v>
      </c>
      <c r="F391" s="80">
        <f t="shared" si="6"/>
        <v>0</v>
      </c>
      <c r="G391" s="113"/>
      <c r="H391" s="113"/>
      <c r="I391" s="113"/>
      <c r="J391" s="113"/>
      <c r="K391" s="131"/>
      <c r="AB391" s="10"/>
      <c r="AC391" s="10"/>
      <c r="AD391" s="10"/>
      <c r="AL391" s="69">
        <v>91.25</v>
      </c>
    </row>
    <row r="392" spans="1:38" ht="24.95" customHeight="1" x14ac:dyDescent="0.2">
      <c r="A392" s="55">
        <v>366</v>
      </c>
      <c r="B392" s="129"/>
      <c r="C392" s="129"/>
      <c r="D392" s="130"/>
      <c r="E392" s="80">
        <f>(SuF!N384+SuF!M384+SuF!L384+SuF!K384+SuF!J384+SuF!I384+SuF!H384+SuF!G384)*0.75</f>
        <v>0</v>
      </c>
      <c r="F392" s="80">
        <f t="shared" si="6"/>
        <v>0</v>
      </c>
      <c r="G392" s="113"/>
      <c r="H392" s="113"/>
      <c r="I392" s="113"/>
      <c r="J392" s="113"/>
      <c r="K392" s="131"/>
      <c r="AB392" s="10"/>
      <c r="AC392" s="10"/>
      <c r="AD392" s="10"/>
      <c r="AL392" s="69">
        <v>91.5</v>
      </c>
    </row>
    <row r="393" spans="1:38" ht="24.95" customHeight="1" x14ac:dyDescent="0.2">
      <c r="A393" s="55">
        <v>367</v>
      </c>
      <c r="B393" s="129"/>
      <c r="C393" s="129"/>
      <c r="D393" s="130"/>
      <c r="E393" s="80">
        <f>(SuF!N385+SuF!M385+SuF!L385+SuF!K385+SuF!J385+SuF!I385+SuF!H385+SuF!G385)*0.75</f>
        <v>0</v>
      </c>
      <c r="F393" s="80">
        <f t="shared" si="6"/>
        <v>0</v>
      </c>
      <c r="G393" s="113"/>
      <c r="H393" s="113"/>
      <c r="I393" s="113"/>
      <c r="J393" s="113"/>
      <c r="K393" s="131"/>
      <c r="AB393" s="10"/>
      <c r="AC393" s="10"/>
      <c r="AD393" s="10"/>
      <c r="AL393" s="69">
        <v>91.75</v>
      </c>
    </row>
    <row r="394" spans="1:38" ht="24.95" customHeight="1" x14ac:dyDescent="0.2">
      <c r="A394" s="55">
        <v>368</v>
      </c>
      <c r="B394" s="129"/>
      <c r="C394" s="129"/>
      <c r="D394" s="130"/>
      <c r="E394" s="80">
        <f>(SuF!N386+SuF!M386+SuF!L386+SuF!K386+SuF!J386+SuF!I386+SuF!H386+SuF!G386)*0.75</f>
        <v>0</v>
      </c>
      <c r="F394" s="80">
        <f t="shared" si="6"/>
        <v>0</v>
      </c>
      <c r="G394" s="113"/>
      <c r="H394" s="113"/>
      <c r="I394" s="113"/>
      <c r="J394" s="113"/>
      <c r="K394" s="131"/>
      <c r="AB394" s="10"/>
      <c r="AC394" s="10"/>
      <c r="AD394" s="10"/>
      <c r="AL394" s="69">
        <v>92</v>
      </c>
    </row>
    <row r="395" spans="1:38" ht="24.95" customHeight="1" x14ac:dyDescent="0.2">
      <c r="A395" s="55">
        <v>369</v>
      </c>
      <c r="B395" s="129"/>
      <c r="C395" s="129"/>
      <c r="D395" s="130"/>
      <c r="E395" s="80">
        <f>(SuF!N387+SuF!M387+SuF!L387+SuF!K387+SuF!J387+SuF!I387+SuF!H387+SuF!G387)*0.75</f>
        <v>0</v>
      </c>
      <c r="F395" s="80">
        <f t="shared" si="6"/>
        <v>0</v>
      </c>
      <c r="G395" s="113"/>
      <c r="H395" s="113"/>
      <c r="I395" s="113"/>
      <c r="J395" s="113"/>
      <c r="K395" s="131"/>
      <c r="AB395" s="10"/>
      <c r="AC395" s="10"/>
      <c r="AD395" s="10"/>
      <c r="AL395" s="69">
        <v>92.25</v>
      </c>
    </row>
    <row r="396" spans="1:38" ht="24.95" customHeight="1" x14ac:dyDescent="0.2">
      <c r="A396" s="55">
        <v>370</v>
      </c>
      <c r="B396" s="129"/>
      <c r="C396" s="129"/>
      <c r="D396" s="130"/>
      <c r="E396" s="80">
        <f>(SuF!N388+SuF!M388+SuF!L388+SuF!K388+SuF!J388+SuF!I388+SuF!H388+SuF!G388)*0.75</f>
        <v>0</v>
      </c>
      <c r="F396" s="80">
        <f t="shared" si="6"/>
        <v>0</v>
      </c>
      <c r="G396" s="113"/>
      <c r="H396" s="113"/>
      <c r="I396" s="113"/>
      <c r="J396" s="113"/>
      <c r="K396" s="131"/>
      <c r="AB396" s="10"/>
      <c r="AC396" s="10"/>
      <c r="AD396" s="10"/>
      <c r="AL396" s="69">
        <v>92.5</v>
      </c>
    </row>
    <row r="397" spans="1:38" ht="24.95" customHeight="1" x14ac:dyDescent="0.2">
      <c r="A397" s="55">
        <v>371</v>
      </c>
      <c r="B397" s="129"/>
      <c r="C397" s="129"/>
      <c r="D397" s="130"/>
      <c r="E397" s="80">
        <f>(SuF!N389+SuF!M389+SuF!L389+SuF!K389+SuF!J389+SuF!I389+SuF!H389+SuF!G389)*0.75</f>
        <v>0</v>
      </c>
      <c r="F397" s="80">
        <f t="shared" si="6"/>
        <v>0</v>
      </c>
      <c r="G397" s="113"/>
      <c r="H397" s="113"/>
      <c r="I397" s="113"/>
      <c r="J397" s="113"/>
      <c r="K397" s="131"/>
      <c r="AB397" s="10"/>
      <c r="AC397" s="10"/>
      <c r="AD397" s="10"/>
      <c r="AL397" s="69">
        <v>92.75</v>
      </c>
    </row>
    <row r="398" spans="1:38" ht="24.95" customHeight="1" x14ac:dyDescent="0.2">
      <c r="A398" s="55">
        <v>372</v>
      </c>
      <c r="B398" s="129"/>
      <c r="C398" s="129"/>
      <c r="D398" s="130"/>
      <c r="E398" s="80">
        <f>(SuF!N390+SuF!M390+SuF!L390+SuF!K390+SuF!J390+SuF!I390+SuF!H390+SuF!G390)*0.75</f>
        <v>0</v>
      </c>
      <c r="F398" s="80">
        <f t="shared" si="6"/>
        <v>0</v>
      </c>
      <c r="G398" s="113"/>
      <c r="H398" s="113"/>
      <c r="I398" s="113"/>
      <c r="J398" s="113"/>
      <c r="K398" s="131"/>
      <c r="AB398" s="10"/>
      <c r="AC398" s="10"/>
      <c r="AD398" s="10"/>
      <c r="AL398" s="69">
        <v>93</v>
      </c>
    </row>
    <row r="399" spans="1:38" ht="24.95" customHeight="1" x14ac:dyDescent="0.2">
      <c r="A399" s="55">
        <v>373</v>
      </c>
      <c r="B399" s="129"/>
      <c r="C399" s="129"/>
      <c r="D399" s="130"/>
      <c r="E399" s="80">
        <f>(SuF!N391+SuF!M391+SuF!L391+SuF!K391+SuF!J391+SuF!I391+SuF!H391+SuF!G391)*0.75</f>
        <v>0</v>
      </c>
      <c r="F399" s="80">
        <f t="shared" si="6"/>
        <v>0</v>
      </c>
      <c r="G399" s="113"/>
      <c r="H399" s="113"/>
      <c r="I399" s="113"/>
      <c r="J399" s="113"/>
      <c r="K399" s="131"/>
      <c r="AB399" s="10"/>
      <c r="AC399" s="10"/>
      <c r="AD399" s="10"/>
      <c r="AL399" s="69">
        <v>93.25</v>
      </c>
    </row>
    <row r="400" spans="1:38" ht="24.95" customHeight="1" x14ac:dyDescent="0.2">
      <c r="A400" s="55">
        <v>374</v>
      </c>
      <c r="B400" s="129"/>
      <c r="C400" s="129"/>
      <c r="D400" s="130"/>
      <c r="E400" s="80">
        <f>(SuF!N392+SuF!M392+SuF!L392+SuF!K392+SuF!J392+SuF!I392+SuF!H392+SuF!G392)*0.75</f>
        <v>0</v>
      </c>
      <c r="F400" s="80">
        <f t="shared" si="6"/>
        <v>0</v>
      </c>
      <c r="G400" s="113"/>
      <c r="H400" s="113"/>
      <c r="I400" s="113"/>
      <c r="J400" s="113"/>
      <c r="K400" s="131"/>
      <c r="AB400" s="10"/>
      <c r="AC400" s="10"/>
      <c r="AD400" s="10"/>
      <c r="AL400" s="69">
        <v>93.5</v>
      </c>
    </row>
    <row r="401" spans="1:38" ht="24.95" customHeight="1" x14ac:dyDescent="0.2">
      <c r="A401" s="55">
        <v>375</v>
      </c>
      <c r="B401" s="129"/>
      <c r="C401" s="129"/>
      <c r="D401" s="130"/>
      <c r="E401" s="80">
        <f>(SuF!N393+SuF!M393+SuF!L393+SuF!K393+SuF!J393+SuF!I393+SuF!H393+SuF!G393)*0.75</f>
        <v>0</v>
      </c>
      <c r="F401" s="80">
        <f t="shared" si="6"/>
        <v>0</v>
      </c>
      <c r="G401" s="113"/>
      <c r="H401" s="113"/>
      <c r="I401" s="113"/>
      <c r="J401" s="113"/>
      <c r="K401" s="131"/>
      <c r="AB401" s="10"/>
      <c r="AC401" s="10"/>
      <c r="AD401" s="10"/>
      <c r="AL401" s="69">
        <v>93.75</v>
      </c>
    </row>
    <row r="402" spans="1:38" ht="24.95" customHeight="1" x14ac:dyDescent="0.2">
      <c r="A402" s="55">
        <v>376</v>
      </c>
      <c r="B402" s="129"/>
      <c r="C402" s="129"/>
      <c r="D402" s="130"/>
      <c r="E402" s="80">
        <f>(SuF!N394+SuF!M394+SuF!L394+SuF!K394+SuF!J394+SuF!I394+SuF!H394+SuF!G394)*0.75</f>
        <v>0</v>
      </c>
      <c r="F402" s="80">
        <f t="shared" si="6"/>
        <v>0</v>
      </c>
      <c r="G402" s="113"/>
      <c r="H402" s="113"/>
      <c r="I402" s="113"/>
      <c r="J402" s="113"/>
      <c r="K402" s="131"/>
      <c r="AB402" s="10"/>
      <c r="AC402" s="10"/>
      <c r="AD402" s="10"/>
      <c r="AL402" s="69">
        <v>94</v>
      </c>
    </row>
    <row r="403" spans="1:38" ht="24.95" customHeight="1" x14ac:dyDescent="0.2">
      <c r="A403" s="55">
        <v>377</v>
      </c>
      <c r="B403" s="129"/>
      <c r="C403" s="129"/>
      <c r="D403" s="130"/>
      <c r="E403" s="80">
        <f>(SuF!N395+SuF!M395+SuF!L395+SuF!K395+SuF!J395+SuF!I395+SuF!H395+SuF!G395)*0.75</f>
        <v>0</v>
      </c>
      <c r="F403" s="80">
        <f t="shared" si="6"/>
        <v>0</v>
      </c>
      <c r="G403" s="113"/>
      <c r="H403" s="113"/>
      <c r="I403" s="113"/>
      <c r="J403" s="113"/>
      <c r="K403" s="131"/>
      <c r="AB403" s="10"/>
      <c r="AC403" s="10"/>
      <c r="AD403" s="10"/>
      <c r="AL403" s="69">
        <v>94.25</v>
      </c>
    </row>
    <row r="404" spans="1:38" ht="24.95" customHeight="1" x14ac:dyDescent="0.2">
      <c r="A404" s="55">
        <v>378</v>
      </c>
      <c r="B404" s="129"/>
      <c r="C404" s="129"/>
      <c r="D404" s="130"/>
      <c r="E404" s="80">
        <f>(SuF!N396+SuF!M396+SuF!L396+SuF!K396+SuF!J396+SuF!I396+SuF!H396+SuF!G396)*0.75</f>
        <v>0</v>
      </c>
      <c r="F404" s="80">
        <f t="shared" si="6"/>
        <v>0</v>
      </c>
      <c r="G404" s="113"/>
      <c r="H404" s="113"/>
      <c r="I404" s="113"/>
      <c r="J404" s="113"/>
      <c r="K404" s="131"/>
      <c r="AB404" s="10"/>
      <c r="AC404" s="10"/>
      <c r="AD404" s="10"/>
      <c r="AL404" s="69">
        <v>94.5</v>
      </c>
    </row>
    <row r="405" spans="1:38" ht="24.95" customHeight="1" x14ac:dyDescent="0.2">
      <c r="A405" s="55">
        <v>379</v>
      </c>
      <c r="B405" s="129"/>
      <c r="C405" s="129"/>
      <c r="D405" s="130"/>
      <c r="E405" s="80">
        <f>(SuF!N397+SuF!M397+SuF!L397+SuF!K397+SuF!J397+SuF!I397+SuF!H397+SuF!G397)*0.75</f>
        <v>0</v>
      </c>
      <c r="F405" s="80">
        <f t="shared" si="6"/>
        <v>0</v>
      </c>
      <c r="G405" s="113"/>
      <c r="H405" s="113"/>
      <c r="I405" s="113"/>
      <c r="J405" s="113"/>
      <c r="K405" s="131"/>
      <c r="AB405" s="10"/>
      <c r="AC405" s="10"/>
      <c r="AD405" s="10"/>
      <c r="AL405" s="69">
        <v>94.75</v>
      </c>
    </row>
    <row r="406" spans="1:38" ht="24.95" customHeight="1" x14ac:dyDescent="0.2">
      <c r="A406" s="55">
        <v>380</v>
      </c>
      <c r="B406" s="129"/>
      <c r="C406" s="129"/>
      <c r="D406" s="130"/>
      <c r="E406" s="80">
        <f>(SuF!N398+SuF!M398+SuF!L398+SuF!K398+SuF!J398+SuF!I398+SuF!H398+SuF!G398)*0.75</f>
        <v>0</v>
      </c>
      <c r="F406" s="80">
        <f t="shared" si="6"/>
        <v>0</v>
      </c>
      <c r="G406" s="113"/>
      <c r="H406" s="113"/>
      <c r="I406" s="113"/>
      <c r="J406" s="113"/>
      <c r="K406" s="131"/>
      <c r="AB406" s="10"/>
      <c r="AC406" s="10"/>
      <c r="AD406" s="10"/>
      <c r="AL406" s="69">
        <v>95</v>
      </c>
    </row>
    <row r="407" spans="1:38" ht="24.95" customHeight="1" x14ac:dyDescent="0.2">
      <c r="A407" s="55">
        <v>381</v>
      </c>
      <c r="B407" s="129"/>
      <c r="C407" s="129"/>
      <c r="D407" s="130"/>
      <c r="E407" s="80">
        <f>(SuF!N399+SuF!M399+SuF!L399+SuF!K399+SuF!J399+SuF!I399+SuF!H399+SuF!G399)*0.75</f>
        <v>0</v>
      </c>
      <c r="F407" s="80">
        <f t="shared" si="6"/>
        <v>0</v>
      </c>
      <c r="G407" s="113"/>
      <c r="H407" s="113"/>
      <c r="I407" s="113"/>
      <c r="J407" s="113"/>
      <c r="K407" s="131"/>
      <c r="AB407" s="10"/>
      <c r="AC407" s="10"/>
      <c r="AD407" s="10"/>
      <c r="AL407" s="69">
        <v>95.25</v>
      </c>
    </row>
    <row r="408" spans="1:38" ht="24.95" customHeight="1" x14ac:dyDescent="0.2">
      <c r="A408" s="55">
        <v>382</v>
      </c>
      <c r="B408" s="129"/>
      <c r="C408" s="129"/>
      <c r="D408" s="130"/>
      <c r="E408" s="80">
        <f>(SuF!N400+SuF!M400+SuF!L400+SuF!K400+SuF!J400+SuF!I400+SuF!H400+SuF!G400)*0.75</f>
        <v>0</v>
      </c>
      <c r="F408" s="80">
        <f t="shared" si="6"/>
        <v>0</v>
      </c>
      <c r="G408" s="113"/>
      <c r="H408" s="113"/>
      <c r="I408" s="113"/>
      <c r="J408" s="113"/>
      <c r="K408" s="131"/>
      <c r="AB408" s="10"/>
      <c r="AC408" s="10"/>
      <c r="AD408" s="10"/>
      <c r="AL408" s="69">
        <v>95.5</v>
      </c>
    </row>
    <row r="409" spans="1:38" ht="24.95" customHeight="1" x14ac:dyDescent="0.2">
      <c r="A409" s="55">
        <v>383</v>
      </c>
      <c r="B409" s="129"/>
      <c r="C409" s="129"/>
      <c r="D409" s="130"/>
      <c r="E409" s="80">
        <f>(SuF!N401+SuF!M401+SuF!L401+SuF!K401+SuF!J401+SuF!I401+SuF!H401+SuF!G401)*0.75</f>
        <v>0</v>
      </c>
      <c r="F409" s="80">
        <f t="shared" si="6"/>
        <v>0</v>
      </c>
      <c r="G409" s="113"/>
      <c r="H409" s="113"/>
      <c r="I409" s="113"/>
      <c r="J409" s="113"/>
      <c r="K409" s="131"/>
      <c r="AB409" s="10"/>
      <c r="AC409" s="10"/>
      <c r="AD409" s="10"/>
      <c r="AL409" s="69">
        <v>95.75</v>
      </c>
    </row>
    <row r="410" spans="1:38" ht="24.95" customHeight="1" x14ac:dyDescent="0.2">
      <c r="A410" s="55">
        <v>384</v>
      </c>
      <c r="B410" s="129"/>
      <c r="C410" s="129"/>
      <c r="D410" s="130"/>
      <c r="E410" s="80">
        <f>(SuF!N402+SuF!M402+SuF!L402+SuF!K402+SuF!J402+SuF!I402+SuF!H402+SuF!G402)*0.75</f>
        <v>0</v>
      </c>
      <c r="F410" s="80">
        <f t="shared" si="6"/>
        <v>0</v>
      </c>
      <c r="G410" s="113"/>
      <c r="H410" s="113"/>
      <c r="I410" s="113"/>
      <c r="J410" s="113"/>
      <c r="K410" s="131"/>
      <c r="AB410" s="10"/>
      <c r="AC410" s="10"/>
      <c r="AD410" s="10"/>
      <c r="AL410" s="69">
        <v>96</v>
      </c>
    </row>
    <row r="411" spans="1:38" ht="24.95" customHeight="1" x14ac:dyDescent="0.2">
      <c r="A411" s="55">
        <v>385</v>
      </c>
      <c r="B411" s="129"/>
      <c r="C411" s="129"/>
      <c r="D411" s="130"/>
      <c r="E411" s="80">
        <f>(SuF!N403+SuF!M403+SuF!L403+SuF!K403+SuF!J403+SuF!I403+SuF!H403+SuF!G403)*0.75</f>
        <v>0</v>
      </c>
      <c r="F411" s="80">
        <f t="shared" si="6"/>
        <v>0</v>
      </c>
      <c r="G411" s="113"/>
      <c r="H411" s="113"/>
      <c r="I411" s="113"/>
      <c r="J411" s="113"/>
      <c r="K411" s="131"/>
      <c r="AB411" s="10"/>
      <c r="AC411" s="10"/>
      <c r="AD411" s="10"/>
      <c r="AL411" s="69">
        <v>96.25</v>
      </c>
    </row>
    <row r="412" spans="1:38" ht="24.95" customHeight="1" x14ac:dyDescent="0.2">
      <c r="A412" s="55">
        <v>386</v>
      </c>
      <c r="B412" s="129"/>
      <c r="C412" s="129"/>
      <c r="D412" s="130"/>
      <c r="E412" s="80">
        <f>(SuF!N404+SuF!M404+SuF!L404+SuF!K404+SuF!J404+SuF!I404+SuF!H404+SuF!G404)*0.75</f>
        <v>0</v>
      </c>
      <c r="F412" s="80">
        <f t="shared" ref="F412:F475" si="7">G412+I412</f>
        <v>0</v>
      </c>
      <c r="G412" s="113"/>
      <c r="H412" s="113"/>
      <c r="I412" s="113"/>
      <c r="J412" s="113"/>
      <c r="K412" s="131"/>
      <c r="AB412" s="10"/>
      <c r="AC412" s="10"/>
      <c r="AD412" s="10"/>
      <c r="AL412" s="69">
        <v>96.5</v>
      </c>
    </row>
    <row r="413" spans="1:38" ht="24.95" customHeight="1" x14ac:dyDescent="0.2">
      <c r="A413" s="55">
        <v>387</v>
      </c>
      <c r="B413" s="129"/>
      <c r="C413" s="129"/>
      <c r="D413" s="130"/>
      <c r="E413" s="80">
        <f>(SuF!N405+SuF!M405+SuF!L405+SuF!K405+SuF!J405+SuF!I405+SuF!H405+SuF!G405)*0.75</f>
        <v>0</v>
      </c>
      <c r="F413" s="80">
        <f t="shared" si="7"/>
        <v>0</v>
      </c>
      <c r="G413" s="113"/>
      <c r="H413" s="113"/>
      <c r="I413" s="113"/>
      <c r="J413" s="113"/>
      <c r="K413" s="131"/>
      <c r="AB413" s="10"/>
      <c r="AC413" s="10"/>
      <c r="AD413" s="10"/>
      <c r="AL413" s="69">
        <v>96.75</v>
      </c>
    </row>
    <row r="414" spans="1:38" ht="24.95" customHeight="1" x14ac:dyDescent="0.2">
      <c r="A414" s="55">
        <v>388</v>
      </c>
      <c r="B414" s="129"/>
      <c r="C414" s="129"/>
      <c r="D414" s="130"/>
      <c r="E414" s="80">
        <f>(SuF!N406+SuF!M406+SuF!L406+SuF!K406+SuF!J406+SuF!I406+SuF!H406+SuF!G406)*0.75</f>
        <v>0</v>
      </c>
      <c r="F414" s="80">
        <f t="shared" si="7"/>
        <v>0</v>
      </c>
      <c r="G414" s="113"/>
      <c r="H414" s="113"/>
      <c r="I414" s="113"/>
      <c r="J414" s="113"/>
      <c r="K414" s="131"/>
      <c r="AB414" s="10"/>
      <c r="AC414" s="10"/>
      <c r="AD414" s="10"/>
      <c r="AL414" s="69">
        <v>97</v>
      </c>
    </row>
    <row r="415" spans="1:38" ht="24.95" customHeight="1" x14ac:dyDescent="0.2">
      <c r="A415" s="55">
        <v>389</v>
      </c>
      <c r="B415" s="129"/>
      <c r="C415" s="129"/>
      <c r="D415" s="130"/>
      <c r="E415" s="80">
        <f>(SuF!N407+SuF!M407+SuF!L407+SuF!K407+SuF!J407+SuF!I407+SuF!H407+SuF!G407)*0.75</f>
        <v>0</v>
      </c>
      <c r="F415" s="80">
        <f t="shared" si="7"/>
        <v>0</v>
      </c>
      <c r="G415" s="113"/>
      <c r="H415" s="113"/>
      <c r="I415" s="113"/>
      <c r="J415" s="113"/>
      <c r="K415" s="131"/>
      <c r="AB415" s="10"/>
      <c r="AC415" s="10"/>
      <c r="AD415" s="10"/>
      <c r="AL415" s="69">
        <v>97.25</v>
      </c>
    </row>
    <row r="416" spans="1:38" ht="24.95" customHeight="1" x14ac:dyDescent="0.2">
      <c r="A416" s="55">
        <v>390</v>
      </c>
      <c r="B416" s="129"/>
      <c r="C416" s="129"/>
      <c r="D416" s="130"/>
      <c r="E416" s="80">
        <f>(SuF!N408+SuF!M408+SuF!L408+SuF!K408+SuF!J408+SuF!I408+SuF!H408+SuF!G408)*0.75</f>
        <v>0</v>
      </c>
      <c r="F416" s="80">
        <f t="shared" si="7"/>
        <v>0</v>
      </c>
      <c r="G416" s="113"/>
      <c r="H416" s="113"/>
      <c r="I416" s="113"/>
      <c r="J416" s="113"/>
      <c r="K416" s="131"/>
      <c r="AB416" s="10"/>
      <c r="AC416" s="10"/>
      <c r="AD416" s="10"/>
      <c r="AL416" s="69">
        <v>97.5</v>
      </c>
    </row>
    <row r="417" spans="1:38" ht="24.95" customHeight="1" x14ac:dyDescent="0.2">
      <c r="A417" s="55">
        <v>391</v>
      </c>
      <c r="B417" s="129"/>
      <c r="C417" s="129"/>
      <c r="D417" s="130"/>
      <c r="E417" s="80">
        <f>(SuF!N409+SuF!M409+SuF!L409+SuF!K409+SuF!J409+SuF!I409+SuF!H409+SuF!G409)*0.75</f>
        <v>0</v>
      </c>
      <c r="F417" s="80">
        <f t="shared" si="7"/>
        <v>0</v>
      </c>
      <c r="G417" s="113"/>
      <c r="H417" s="113"/>
      <c r="I417" s="113"/>
      <c r="J417" s="113"/>
      <c r="K417" s="131"/>
      <c r="AB417" s="10"/>
      <c r="AC417" s="10"/>
      <c r="AD417" s="10"/>
      <c r="AL417" s="69">
        <v>97.75</v>
      </c>
    </row>
    <row r="418" spans="1:38" ht="24.95" customHeight="1" x14ac:dyDescent="0.2">
      <c r="A418" s="55">
        <v>392</v>
      </c>
      <c r="B418" s="129"/>
      <c r="C418" s="129"/>
      <c r="D418" s="130"/>
      <c r="E418" s="80">
        <f>(SuF!N410+SuF!M410+SuF!L410+SuF!K410+SuF!J410+SuF!I410+SuF!H410+SuF!G410)*0.75</f>
        <v>0</v>
      </c>
      <c r="F418" s="80">
        <f t="shared" si="7"/>
        <v>0</v>
      </c>
      <c r="G418" s="113"/>
      <c r="H418" s="113"/>
      <c r="I418" s="113"/>
      <c r="J418" s="113"/>
      <c r="K418" s="131"/>
      <c r="AB418" s="10"/>
      <c r="AC418" s="10"/>
      <c r="AD418" s="10"/>
      <c r="AL418" s="69">
        <v>98</v>
      </c>
    </row>
    <row r="419" spans="1:38" ht="24.95" customHeight="1" x14ac:dyDescent="0.2">
      <c r="A419" s="55">
        <v>393</v>
      </c>
      <c r="B419" s="129"/>
      <c r="C419" s="129"/>
      <c r="D419" s="130"/>
      <c r="E419" s="80">
        <f>(SuF!N411+SuF!M411+SuF!L411+SuF!K411+SuF!J411+SuF!I411+SuF!H411+SuF!G411)*0.75</f>
        <v>0</v>
      </c>
      <c r="F419" s="80">
        <f t="shared" si="7"/>
        <v>0</v>
      </c>
      <c r="G419" s="113"/>
      <c r="H419" s="113"/>
      <c r="I419" s="113"/>
      <c r="J419" s="113"/>
      <c r="K419" s="131"/>
      <c r="AB419" s="10"/>
      <c r="AC419" s="10"/>
      <c r="AD419" s="10"/>
      <c r="AL419" s="69">
        <v>98.25</v>
      </c>
    </row>
    <row r="420" spans="1:38" ht="24.95" customHeight="1" x14ac:dyDescent="0.2">
      <c r="A420" s="55">
        <v>394</v>
      </c>
      <c r="B420" s="129"/>
      <c r="C420" s="129"/>
      <c r="D420" s="130"/>
      <c r="E420" s="80">
        <f>(SuF!N412+SuF!M412+SuF!L412+SuF!K412+SuF!J412+SuF!I412+SuF!H412+SuF!G412)*0.75</f>
        <v>0</v>
      </c>
      <c r="F420" s="80">
        <f t="shared" si="7"/>
        <v>0</v>
      </c>
      <c r="G420" s="113"/>
      <c r="H420" s="113"/>
      <c r="I420" s="113"/>
      <c r="J420" s="113"/>
      <c r="K420" s="131"/>
      <c r="AB420" s="10"/>
      <c r="AC420" s="10"/>
      <c r="AD420" s="10"/>
      <c r="AL420" s="69">
        <v>98.5</v>
      </c>
    </row>
    <row r="421" spans="1:38" ht="24.95" customHeight="1" x14ac:dyDescent="0.2">
      <c r="A421" s="55">
        <v>395</v>
      </c>
      <c r="B421" s="129"/>
      <c r="C421" s="129"/>
      <c r="D421" s="130"/>
      <c r="E421" s="80">
        <f>(SuF!N413+SuF!M413+SuF!L413+SuF!K413+SuF!J413+SuF!I413+SuF!H413+SuF!G413)*0.75</f>
        <v>0</v>
      </c>
      <c r="F421" s="80">
        <f t="shared" si="7"/>
        <v>0</v>
      </c>
      <c r="G421" s="113"/>
      <c r="H421" s="113"/>
      <c r="I421" s="113"/>
      <c r="J421" s="113"/>
      <c r="K421" s="131"/>
      <c r="AB421" s="10"/>
      <c r="AC421" s="10"/>
      <c r="AD421" s="10"/>
      <c r="AL421" s="69">
        <v>98.75</v>
      </c>
    </row>
    <row r="422" spans="1:38" ht="24.95" customHeight="1" x14ac:dyDescent="0.2">
      <c r="A422" s="55">
        <v>396</v>
      </c>
      <c r="B422" s="129"/>
      <c r="C422" s="129"/>
      <c r="D422" s="130"/>
      <c r="E422" s="80">
        <f>(SuF!N414+SuF!M414+SuF!L414+SuF!K414+SuF!J414+SuF!I414+SuF!H414+SuF!G414)*0.75</f>
        <v>0</v>
      </c>
      <c r="F422" s="80">
        <f t="shared" si="7"/>
        <v>0</v>
      </c>
      <c r="G422" s="113"/>
      <c r="H422" s="113"/>
      <c r="I422" s="113"/>
      <c r="J422" s="113"/>
      <c r="K422" s="131"/>
      <c r="AB422" s="10"/>
      <c r="AC422" s="10"/>
      <c r="AD422" s="10"/>
      <c r="AL422" s="69">
        <v>99</v>
      </c>
    </row>
    <row r="423" spans="1:38" ht="24.95" customHeight="1" x14ac:dyDescent="0.2">
      <c r="A423" s="55">
        <v>397</v>
      </c>
      <c r="B423" s="129"/>
      <c r="C423" s="129"/>
      <c r="D423" s="130"/>
      <c r="E423" s="80">
        <f>(SuF!N415+SuF!M415+SuF!L415+SuF!K415+SuF!J415+SuF!I415+SuF!H415+SuF!G415)*0.75</f>
        <v>0</v>
      </c>
      <c r="F423" s="80">
        <f t="shared" si="7"/>
        <v>0</v>
      </c>
      <c r="G423" s="113"/>
      <c r="H423" s="113"/>
      <c r="I423" s="113"/>
      <c r="J423" s="113"/>
      <c r="K423" s="131"/>
      <c r="AB423" s="10"/>
      <c r="AC423" s="10"/>
      <c r="AD423" s="10"/>
      <c r="AL423" s="69">
        <v>99.25</v>
      </c>
    </row>
    <row r="424" spans="1:38" ht="24.95" customHeight="1" x14ac:dyDescent="0.2">
      <c r="A424" s="55">
        <v>398</v>
      </c>
      <c r="B424" s="129"/>
      <c r="C424" s="129"/>
      <c r="D424" s="130"/>
      <c r="E424" s="80">
        <f>(SuF!N416+SuF!M416+SuF!L416+SuF!K416+SuF!J416+SuF!I416+SuF!H416+SuF!G416)*0.75</f>
        <v>0</v>
      </c>
      <c r="F424" s="80">
        <f t="shared" si="7"/>
        <v>0</v>
      </c>
      <c r="G424" s="113"/>
      <c r="H424" s="113"/>
      <c r="I424" s="113"/>
      <c r="J424" s="113"/>
      <c r="K424" s="131"/>
      <c r="AB424" s="10"/>
      <c r="AC424" s="10"/>
      <c r="AD424" s="10"/>
      <c r="AL424" s="69">
        <v>99.5</v>
      </c>
    </row>
    <row r="425" spans="1:38" ht="24.95" customHeight="1" x14ac:dyDescent="0.2">
      <c r="A425" s="55">
        <v>399</v>
      </c>
      <c r="B425" s="129"/>
      <c r="C425" s="129"/>
      <c r="D425" s="130"/>
      <c r="E425" s="80">
        <f>(SuF!N417+SuF!M417+SuF!L417+SuF!K417+SuF!J417+SuF!I417+SuF!H417+SuF!G417)*0.75</f>
        <v>0</v>
      </c>
      <c r="F425" s="80">
        <f t="shared" si="7"/>
        <v>0</v>
      </c>
      <c r="G425" s="113"/>
      <c r="H425" s="113"/>
      <c r="I425" s="113"/>
      <c r="J425" s="113"/>
      <c r="K425" s="131"/>
      <c r="AB425" s="10"/>
      <c r="AC425" s="10"/>
      <c r="AD425" s="10"/>
      <c r="AL425" s="69">
        <v>99.75</v>
      </c>
    </row>
    <row r="426" spans="1:38" ht="24.95" customHeight="1" x14ac:dyDescent="0.2">
      <c r="A426" s="55">
        <v>400</v>
      </c>
      <c r="B426" s="129"/>
      <c r="C426" s="129"/>
      <c r="D426" s="130"/>
      <c r="E426" s="80">
        <f>(SuF!N418+SuF!M418+SuF!L418+SuF!K418+SuF!J418+SuF!I418+SuF!H418+SuF!G418)*0.75</f>
        <v>0</v>
      </c>
      <c r="F426" s="80">
        <f t="shared" si="7"/>
        <v>0</v>
      </c>
      <c r="G426" s="113"/>
      <c r="H426" s="113"/>
      <c r="I426" s="113"/>
      <c r="J426" s="113"/>
      <c r="K426" s="131"/>
      <c r="AB426" s="10"/>
      <c r="AC426" s="10"/>
      <c r="AD426" s="10"/>
      <c r="AL426" s="69">
        <v>100</v>
      </c>
    </row>
    <row r="427" spans="1:38" ht="24.95" customHeight="1" x14ac:dyDescent="0.2">
      <c r="A427" s="55">
        <v>401</v>
      </c>
      <c r="B427" s="129"/>
      <c r="C427" s="129"/>
      <c r="D427" s="130"/>
      <c r="E427" s="80">
        <f>(SuF!N419+SuF!M419+SuF!L419+SuF!K419+SuF!J419+SuF!I419+SuF!H419+SuF!G419)*0.75</f>
        <v>0</v>
      </c>
      <c r="F427" s="80">
        <f t="shared" si="7"/>
        <v>0</v>
      </c>
      <c r="G427" s="113"/>
      <c r="H427" s="113"/>
      <c r="I427" s="113"/>
      <c r="J427" s="113"/>
      <c r="K427" s="131"/>
      <c r="AB427" s="10"/>
      <c r="AC427" s="10"/>
      <c r="AD427" s="10"/>
      <c r="AL427" s="69">
        <v>100.25</v>
      </c>
    </row>
    <row r="428" spans="1:38" ht="24.95" customHeight="1" x14ac:dyDescent="0.2">
      <c r="A428" s="55">
        <v>402</v>
      </c>
      <c r="B428" s="129"/>
      <c r="C428" s="129"/>
      <c r="D428" s="130"/>
      <c r="E428" s="80">
        <f>(SuF!N420+SuF!M420+SuF!L420+SuF!K420+SuF!J420+SuF!I420+SuF!H420+SuF!G420)*0.75</f>
        <v>0</v>
      </c>
      <c r="F428" s="80">
        <f t="shared" si="7"/>
        <v>0</v>
      </c>
      <c r="G428" s="113"/>
      <c r="H428" s="113"/>
      <c r="I428" s="113"/>
      <c r="J428" s="113"/>
      <c r="K428" s="131"/>
      <c r="AB428" s="10"/>
      <c r="AC428" s="10"/>
      <c r="AD428" s="10"/>
      <c r="AL428" s="69">
        <v>100.5</v>
      </c>
    </row>
    <row r="429" spans="1:38" ht="24.95" customHeight="1" x14ac:dyDescent="0.2">
      <c r="A429" s="55">
        <v>403</v>
      </c>
      <c r="B429" s="129"/>
      <c r="C429" s="129"/>
      <c r="D429" s="130"/>
      <c r="E429" s="80">
        <f>(SuF!N421+SuF!M421+SuF!L421+SuF!K421+SuF!J421+SuF!I421+SuF!H421+SuF!G421)*0.75</f>
        <v>0</v>
      </c>
      <c r="F429" s="80">
        <f t="shared" si="7"/>
        <v>0</v>
      </c>
      <c r="G429" s="113"/>
      <c r="H429" s="113"/>
      <c r="I429" s="113"/>
      <c r="J429" s="113"/>
      <c r="K429" s="131"/>
      <c r="AB429" s="10"/>
      <c r="AC429" s="10"/>
      <c r="AD429" s="10"/>
      <c r="AL429" s="69">
        <v>100.75</v>
      </c>
    </row>
    <row r="430" spans="1:38" ht="24.95" customHeight="1" x14ac:dyDescent="0.2">
      <c r="A430" s="55">
        <v>404</v>
      </c>
      <c r="B430" s="129"/>
      <c r="C430" s="129"/>
      <c r="D430" s="130"/>
      <c r="E430" s="80">
        <f>(SuF!N422+SuF!M422+SuF!L422+SuF!K422+SuF!J422+SuF!I422+SuF!H422+SuF!G422)*0.75</f>
        <v>0</v>
      </c>
      <c r="F430" s="80">
        <f t="shared" si="7"/>
        <v>0</v>
      </c>
      <c r="G430" s="113"/>
      <c r="H430" s="113"/>
      <c r="I430" s="113"/>
      <c r="J430" s="113"/>
      <c r="K430" s="131"/>
      <c r="AB430" s="10"/>
      <c r="AC430" s="10"/>
      <c r="AD430" s="10"/>
      <c r="AL430" s="69">
        <v>101</v>
      </c>
    </row>
    <row r="431" spans="1:38" ht="24.95" customHeight="1" x14ac:dyDescent="0.2">
      <c r="A431" s="55">
        <v>405</v>
      </c>
      <c r="B431" s="129"/>
      <c r="C431" s="129"/>
      <c r="D431" s="130"/>
      <c r="E431" s="80">
        <f>(SuF!N423+SuF!M423+SuF!L423+SuF!K423+SuF!J423+SuF!I423+SuF!H423+SuF!G423)*0.75</f>
        <v>0</v>
      </c>
      <c r="F431" s="80">
        <f t="shared" si="7"/>
        <v>0</v>
      </c>
      <c r="G431" s="113"/>
      <c r="H431" s="113"/>
      <c r="I431" s="113"/>
      <c r="J431" s="113"/>
      <c r="K431" s="131"/>
      <c r="AB431" s="10"/>
      <c r="AC431" s="10"/>
      <c r="AD431" s="10"/>
      <c r="AL431" s="69">
        <v>101.25</v>
      </c>
    </row>
    <row r="432" spans="1:38" ht="24.95" customHeight="1" x14ac:dyDescent="0.2">
      <c r="A432" s="55">
        <v>406</v>
      </c>
      <c r="B432" s="129"/>
      <c r="C432" s="129"/>
      <c r="D432" s="130"/>
      <c r="E432" s="80">
        <f>(SuF!N424+SuF!M424+SuF!L424+SuF!K424+SuF!J424+SuF!I424+SuF!H424+SuF!G424)*0.75</f>
        <v>0</v>
      </c>
      <c r="F432" s="80">
        <f t="shared" si="7"/>
        <v>0</v>
      </c>
      <c r="G432" s="113"/>
      <c r="H432" s="113"/>
      <c r="I432" s="113"/>
      <c r="J432" s="113"/>
      <c r="K432" s="131"/>
      <c r="AB432" s="10"/>
      <c r="AC432" s="10"/>
      <c r="AD432" s="10"/>
      <c r="AL432" s="69">
        <v>101.5</v>
      </c>
    </row>
    <row r="433" spans="1:38" ht="24.95" customHeight="1" x14ac:dyDescent="0.2">
      <c r="A433" s="55">
        <v>407</v>
      </c>
      <c r="B433" s="129"/>
      <c r="C433" s="129"/>
      <c r="D433" s="130"/>
      <c r="E433" s="80">
        <f>(SuF!N425+SuF!M425+SuF!L425+SuF!K425+SuF!J425+SuF!I425+SuF!H425+SuF!G425)*0.75</f>
        <v>0</v>
      </c>
      <c r="F433" s="80">
        <f t="shared" si="7"/>
        <v>0</v>
      </c>
      <c r="G433" s="113"/>
      <c r="H433" s="113"/>
      <c r="I433" s="113"/>
      <c r="J433" s="113"/>
      <c r="K433" s="131"/>
      <c r="AB433" s="10"/>
      <c r="AC433" s="10"/>
      <c r="AD433" s="10"/>
      <c r="AL433" s="69">
        <v>101.75</v>
      </c>
    </row>
    <row r="434" spans="1:38" ht="24.95" customHeight="1" x14ac:dyDescent="0.2">
      <c r="A434" s="55">
        <v>408</v>
      </c>
      <c r="B434" s="129"/>
      <c r="C434" s="129"/>
      <c r="D434" s="130"/>
      <c r="E434" s="80">
        <f>(SuF!N426+SuF!M426+SuF!L426+SuF!K426+SuF!J426+SuF!I426+SuF!H426+SuF!G426)*0.75</f>
        <v>0</v>
      </c>
      <c r="F434" s="80">
        <f t="shared" si="7"/>
        <v>0</v>
      </c>
      <c r="G434" s="113"/>
      <c r="H434" s="113"/>
      <c r="I434" s="113"/>
      <c r="J434" s="113"/>
      <c r="K434" s="131"/>
      <c r="AB434" s="10"/>
      <c r="AC434" s="10"/>
      <c r="AD434" s="10"/>
      <c r="AL434" s="69">
        <v>102</v>
      </c>
    </row>
    <row r="435" spans="1:38" ht="24.95" customHeight="1" x14ac:dyDescent="0.2">
      <c r="A435" s="55">
        <v>409</v>
      </c>
      <c r="B435" s="129"/>
      <c r="C435" s="129"/>
      <c r="D435" s="130"/>
      <c r="E435" s="80">
        <f>(SuF!N427+SuF!M427+SuF!L427+SuF!K427+SuF!J427+SuF!I427+SuF!H427+SuF!G427)*0.75</f>
        <v>0</v>
      </c>
      <c r="F435" s="80">
        <f t="shared" si="7"/>
        <v>0</v>
      </c>
      <c r="G435" s="113"/>
      <c r="H435" s="113"/>
      <c r="I435" s="113"/>
      <c r="J435" s="113"/>
      <c r="K435" s="131"/>
      <c r="AB435" s="10"/>
      <c r="AC435" s="10"/>
      <c r="AD435" s="10"/>
      <c r="AL435" s="69">
        <v>102.25</v>
      </c>
    </row>
    <row r="436" spans="1:38" ht="24.95" customHeight="1" x14ac:dyDescent="0.2">
      <c r="A436" s="55">
        <v>410</v>
      </c>
      <c r="B436" s="129"/>
      <c r="C436" s="129"/>
      <c r="D436" s="130"/>
      <c r="E436" s="80">
        <f>(SuF!N428+SuF!M428+SuF!L428+SuF!K428+SuF!J428+SuF!I428+SuF!H428+SuF!G428)*0.75</f>
        <v>0</v>
      </c>
      <c r="F436" s="80">
        <f t="shared" si="7"/>
        <v>0</v>
      </c>
      <c r="G436" s="113"/>
      <c r="H436" s="113"/>
      <c r="I436" s="113"/>
      <c r="J436" s="113"/>
      <c r="K436" s="131"/>
      <c r="AB436" s="10"/>
      <c r="AC436" s="10"/>
      <c r="AD436" s="10"/>
      <c r="AL436" s="69">
        <v>102.5</v>
      </c>
    </row>
    <row r="437" spans="1:38" ht="24.95" customHeight="1" x14ac:dyDescent="0.2">
      <c r="A437" s="55">
        <v>411</v>
      </c>
      <c r="B437" s="129"/>
      <c r="C437" s="129"/>
      <c r="D437" s="130"/>
      <c r="E437" s="80">
        <f>(SuF!N429+SuF!M429+SuF!L429+SuF!K429+SuF!J429+SuF!I429+SuF!H429+SuF!G429)*0.75</f>
        <v>0</v>
      </c>
      <c r="F437" s="80">
        <f t="shared" si="7"/>
        <v>0</v>
      </c>
      <c r="G437" s="113"/>
      <c r="H437" s="113"/>
      <c r="I437" s="113"/>
      <c r="J437" s="113"/>
      <c r="K437" s="131"/>
      <c r="AB437" s="10"/>
      <c r="AC437" s="10"/>
      <c r="AD437" s="10"/>
      <c r="AL437" s="69">
        <v>102.75</v>
      </c>
    </row>
    <row r="438" spans="1:38" ht="24.95" customHeight="1" x14ac:dyDescent="0.2">
      <c r="A438" s="55">
        <v>412</v>
      </c>
      <c r="B438" s="129"/>
      <c r="C438" s="129"/>
      <c r="D438" s="130"/>
      <c r="E438" s="80">
        <f>(SuF!N430+SuF!M430+SuF!L430+SuF!K430+SuF!J430+SuF!I430+SuF!H430+SuF!G430)*0.75</f>
        <v>0</v>
      </c>
      <c r="F438" s="80">
        <f t="shared" si="7"/>
        <v>0</v>
      </c>
      <c r="G438" s="113"/>
      <c r="H438" s="113"/>
      <c r="I438" s="113"/>
      <c r="J438" s="113"/>
      <c r="K438" s="131"/>
      <c r="AB438" s="10"/>
      <c r="AC438" s="10"/>
      <c r="AD438" s="10"/>
      <c r="AL438" s="69">
        <v>103</v>
      </c>
    </row>
    <row r="439" spans="1:38" ht="24.95" customHeight="1" x14ac:dyDescent="0.2">
      <c r="A439" s="55">
        <v>413</v>
      </c>
      <c r="B439" s="129"/>
      <c r="C439" s="129"/>
      <c r="D439" s="130"/>
      <c r="E439" s="80">
        <f>(SuF!N431+SuF!M431+SuF!L431+SuF!K431+SuF!J431+SuF!I431+SuF!H431+SuF!G431)*0.75</f>
        <v>0</v>
      </c>
      <c r="F439" s="80">
        <f t="shared" si="7"/>
        <v>0</v>
      </c>
      <c r="G439" s="113"/>
      <c r="H439" s="113"/>
      <c r="I439" s="113"/>
      <c r="J439" s="113"/>
      <c r="K439" s="131"/>
      <c r="AB439" s="10"/>
      <c r="AC439" s="10"/>
      <c r="AD439" s="10"/>
      <c r="AL439" s="69">
        <v>103.25</v>
      </c>
    </row>
    <row r="440" spans="1:38" ht="24.95" customHeight="1" x14ac:dyDescent="0.2">
      <c r="A440" s="55">
        <v>414</v>
      </c>
      <c r="B440" s="129"/>
      <c r="C440" s="129"/>
      <c r="D440" s="130"/>
      <c r="E440" s="80">
        <f>(SuF!N432+SuF!M432+SuF!L432+SuF!K432+SuF!J432+SuF!I432+SuF!H432+SuF!G432)*0.75</f>
        <v>0</v>
      </c>
      <c r="F440" s="80">
        <f t="shared" si="7"/>
        <v>0</v>
      </c>
      <c r="G440" s="113"/>
      <c r="H440" s="113"/>
      <c r="I440" s="113"/>
      <c r="J440" s="113"/>
      <c r="K440" s="131"/>
      <c r="AB440" s="10"/>
      <c r="AC440" s="10"/>
      <c r="AD440" s="10"/>
      <c r="AL440" s="69">
        <v>103.5</v>
      </c>
    </row>
    <row r="441" spans="1:38" ht="24.95" customHeight="1" x14ac:dyDescent="0.2">
      <c r="A441" s="55">
        <v>415</v>
      </c>
      <c r="B441" s="129"/>
      <c r="C441" s="129"/>
      <c r="D441" s="130"/>
      <c r="E441" s="80">
        <f>(SuF!N433+SuF!M433+SuF!L433+SuF!K433+SuF!J433+SuF!I433+SuF!H433+SuF!G433)*0.75</f>
        <v>0</v>
      </c>
      <c r="F441" s="80">
        <f t="shared" si="7"/>
        <v>0</v>
      </c>
      <c r="G441" s="113"/>
      <c r="H441" s="113"/>
      <c r="I441" s="113"/>
      <c r="J441" s="113"/>
      <c r="K441" s="131"/>
      <c r="AB441" s="10"/>
      <c r="AC441" s="10"/>
      <c r="AD441" s="10"/>
      <c r="AL441" s="69">
        <v>103.75</v>
      </c>
    </row>
    <row r="442" spans="1:38" ht="24.95" customHeight="1" x14ac:dyDescent="0.2">
      <c r="A442" s="55">
        <v>416</v>
      </c>
      <c r="B442" s="129"/>
      <c r="C442" s="129"/>
      <c r="D442" s="130"/>
      <c r="E442" s="80">
        <f>(SuF!N434+SuF!M434+SuF!L434+SuF!K434+SuF!J434+SuF!I434+SuF!H434+SuF!G434)*0.75</f>
        <v>0</v>
      </c>
      <c r="F442" s="80">
        <f t="shared" si="7"/>
        <v>0</v>
      </c>
      <c r="G442" s="113"/>
      <c r="H442" s="113"/>
      <c r="I442" s="113"/>
      <c r="J442" s="113"/>
      <c r="K442" s="131"/>
      <c r="AB442" s="10"/>
      <c r="AC442" s="10"/>
      <c r="AD442" s="10"/>
      <c r="AL442" s="69">
        <v>104</v>
      </c>
    </row>
    <row r="443" spans="1:38" ht="24.95" customHeight="1" x14ac:dyDescent="0.2">
      <c r="A443" s="55">
        <v>417</v>
      </c>
      <c r="B443" s="129"/>
      <c r="C443" s="129"/>
      <c r="D443" s="130"/>
      <c r="E443" s="80">
        <f>(SuF!N435+SuF!M435+SuF!L435+SuF!K435+SuF!J435+SuF!I435+SuF!H435+SuF!G435)*0.75</f>
        <v>0</v>
      </c>
      <c r="F443" s="80">
        <f t="shared" si="7"/>
        <v>0</v>
      </c>
      <c r="G443" s="113"/>
      <c r="H443" s="113"/>
      <c r="I443" s="113"/>
      <c r="J443" s="113"/>
      <c r="K443" s="131"/>
      <c r="AB443" s="10"/>
      <c r="AC443" s="10"/>
      <c r="AD443" s="10"/>
      <c r="AL443" s="69">
        <v>104.25</v>
      </c>
    </row>
    <row r="444" spans="1:38" ht="24.95" customHeight="1" x14ac:dyDescent="0.2">
      <c r="A444" s="55">
        <v>418</v>
      </c>
      <c r="B444" s="129"/>
      <c r="C444" s="129"/>
      <c r="D444" s="130"/>
      <c r="E444" s="80">
        <f>(SuF!N436+SuF!M436+SuF!L436+SuF!K436+SuF!J436+SuF!I436+SuF!H436+SuF!G436)*0.75</f>
        <v>0</v>
      </c>
      <c r="F444" s="80">
        <f t="shared" si="7"/>
        <v>0</v>
      </c>
      <c r="G444" s="113"/>
      <c r="H444" s="113"/>
      <c r="I444" s="113"/>
      <c r="J444" s="113"/>
      <c r="K444" s="131"/>
      <c r="AB444" s="10"/>
      <c r="AC444" s="10"/>
      <c r="AD444" s="10"/>
      <c r="AL444" s="69">
        <v>104.5</v>
      </c>
    </row>
    <row r="445" spans="1:38" ht="24.95" customHeight="1" x14ac:dyDescent="0.2">
      <c r="A445" s="55">
        <v>419</v>
      </c>
      <c r="B445" s="129"/>
      <c r="C445" s="129"/>
      <c r="D445" s="130"/>
      <c r="E445" s="80">
        <f>(SuF!N437+SuF!M437+SuF!L437+SuF!K437+SuF!J437+SuF!I437+SuF!H437+SuF!G437)*0.75</f>
        <v>0</v>
      </c>
      <c r="F445" s="80">
        <f t="shared" si="7"/>
        <v>0</v>
      </c>
      <c r="G445" s="113"/>
      <c r="H445" s="113"/>
      <c r="I445" s="113"/>
      <c r="J445" s="113"/>
      <c r="K445" s="131"/>
      <c r="AB445" s="10"/>
      <c r="AC445" s="10"/>
      <c r="AD445" s="10"/>
      <c r="AL445" s="69">
        <v>104.75</v>
      </c>
    </row>
    <row r="446" spans="1:38" ht="24.95" customHeight="1" x14ac:dyDescent="0.2">
      <c r="A446" s="55">
        <v>420</v>
      </c>
      <c r="B446" s="129"/>
      <c r="C446" s="129"/>
      <c r="D446" s="130"/>
      <c r="E446" s="80">
        <f>(SuF!N438+SuF!M438+SuF!L438+SuF!K438+SuF!J438+SuF!I438+SuF!H438+SuF!G438)*0.75</f>
        <v>0</v>
      </c>
      <c r="F446" s="80">
        <f t="shared" si="7"/>
        <v>0</v>
      </c>
      <c r="G446" s="113"/>
      <c r="H446" s="113"/>
      <c r="I446" s="113"/>
      <c r="J446" s="113"/>
      <c r="K446" s="131"/>
      <c r="AB446" s="10"/>
      <c r="AC446" s="10"/>
      <c r="AD446" s="10"/>
      <c r="AL446" s="69">
        <v>105</v>
      </c>
    </row>
    <row r="447" spans="1:38" ht="24.95" customHeight="1" x14ac:dyDescent="0.2">
      <c r="A447" s="55">
        <v>421</v>
      </c>
      <c r="B447" s="129"/>
      <c r="C447" s="129"/>
      <c r="D447" s="130"/>
      <c r="E447" s="80">
        <f>(SuF!N439+SuF!M439+SuF!L439+SuF!K439+SuF!J439+SuF!I439+SuF!H439+SuF!G439)*0.75</f>
        <v>0</v>
      </c>
      <c r="F447" s="80">
        <f t="shared" si="7"/>
        <v>0</v>
      </c>
      <c r="G447" s="113"/>
      <c r="H447" s="113"/>
      <c r="I447" s="113"/>
      <c r="J447" s="113"/>
      <c r="K447" s="131"/>
      <c r="AB447" s="10"/>
      <c r="AC447" s="10"/>
      <c r="AD447" s="10"/>
      <c r="AL447" s="69">
        <v>105.25</v>
      </c>
    </row>
    <row r="448" spans="1:38" ht="24.95" customHeight="1" x14ac:dyDescent="0.2">
      <c r="A448" s="55">
        <v>422</v>
      </c>
      <c r="B448" s="129"/>
      <c r="C448" s="129"/>
      <c r="D448" s="130"/>
      <c r="E448" s="80">
        <f>(SuF!N440+SuF!M440+SuF!L440+SuF!K440+SuF!J440+SuF!I440+SuF!H440+SuF!G440)*0.75</f>
        <v>0</v>
      </c>
      <c r="F448" s="80">
        <f t="shared" si="7"/>
        <v>0</v>
      </c>
      <c r="G448" s="113"/>
      <c r="H448" s="113"/>
      <c r="I448" s="113"/>
      <c r="J448" s="113"/>
      <c r="K448" s="131"/>
      <c r="AB448" s="10"/>
      <c r="AC448" s="10"/>
      <c r="AD448" s="10"/>
      <c r="AL448" s="69">
        <v>105.5</v>
      </c>
    </row>
    <row r="449" spans="1:38" ht="24.95" customHeight="1" x14ac:dyDescent="0.2">
      <c r="A449" s="55">
        <v>423</v>
      </c>
      <c r="B449" s="129"/>
      <c r="C449" s="129"/>
      <c r="D449" s="130"/>
      <c r="E449" s="80">
        <f>(SuF!N441+SuF!M441+SuF!L441+SuF!K441+SuF!J441+SuF!I441+SuF!H441+SuF!G441)*0.75</f>
        <v>0</v>
      </c>
      <c r="F449" s="80">
        <f t="shared" si="7"/>
        <v>0</v>
      </c>
      <c r="G449" s="113"/>
      <c r="H449" s="113"/>
      <c r="I449" s="113"/>
      <c r="J449" s="113"/>
      <c r="K449" s="131"/>
      <c r="AB449" s="10"/>
      <c r="AC449" s="10"/>
      <c r="AD449" s="10"/>
      <c r="AL449" s="69">
        <v>105.75</v>
      </c>
    </row>
    <row r="450" spans="1:38" ht="24.95" customHeight="1" x14ac:dyDescent="0.2">
      <c r="A450" s="55">
        <v>424</v>
      </c>
      <c r="B450" s="129"/>
      <c r="C450" s="129"/>
      <c r="D450" s="130"/>
      <c r="E450" s="80">
        <f>(SuF!N442+SuF!M442+SuF!L442+SuF!K442+SuF!J442+SuF!I442+SuF!H442+SuF!G442)*0.75</f>
        <v>0</v>
      </c>
      <c r="F450" s="80">
        <f t="shared" si="7"/>
        <v>0</v>
      </c>
      <c r="G450" s="113"/>
      <c r="H450" s="113"/>
      <c r="I450" s="113"/>
      <c r="J450" s="113"/>
      <c r="K450" s="131"/>
      <c r="AB450" s="10"/>
      <c r="AC450" s="10"/>
      <c r="AD450" s="10"/>
      <c r="AL450" s="69">
        <v>106</v>
      </c>
    </row>
    <row r="451" spans="1:38" ht="24.95" customHeight="1" x14ac:dyDescent="0.2">
      <c r="A451" s="55">
        <v>425</v>
      </c>
      <c r="B451" s="129"/>
      <c r="C451" s="129"/>
      <c r="D451" s="130"/>
      <c r="E451" s="80">
        <f>(SuF!N443+SuF!M443+SuF!L443+SuF!K443+SuF!J443+SuF!I443+SuF!H443+SuF!G443)*0.75</f>
        <v>0</v>
      </c>
      <c r="F451" s="80">
        <f t="shared" si="7"/>
        <v>0</v>
      </c>
      <c r="G451" s="113"/>
      <c r="H451" s="113"/>
      <c r="I451" s="113"/>
      <c r="J451" s="113"/>
      <c r="K451" s="131"/>
      <c r="AB451" s="10"/>
      <c r="AC451" s="10"/>
      <c r="AD451" s="10"/>
      <c r="AL451" s="69">
        <v>106.25</v>
      </c>
    </row>
    <row r="452" spans="1:38" ht="24.95" customHeight="1" x14ac:dyDescent="0.2">
      <c r="A452" s="55">
        <v>426</v>
      </c>
      <c r="B452" s="129"/>
      <c r="C452" s="129"/>
      <c r="D452" s="130"/>
      <c r="E452" s="80">
        <f>(SuF!N444+SuF!M444+SuF!L444+SuF!K444+SuF!J444+SuF!I444+SuF!H444+SuF!G444)*0.75</f>
        <v>0</v>
      </c>
      <c r="F452" s="80">
        <f t="shared" si="7"/>
        <v>0</v>
      </c>
      <c r="G452" s="113"/>
      <c r="H452" s="113"/>
      <c r="I452" s="113"/>
      <c r="J452" s="113"/>
      <c r="K452" s="131"/>
      <c r="AB452" s="10"/>
      <c r="AC452" s="10"/>
      <c r="AD452" s="10"/>
      <c r="AL452" s="69">
        <v>106.5</v>
      </c>
    </row>
    <row r="453" spans="1:38" ht="24.95" customHeight="1" x14ac:dyDescent="0.2">
      <c r="A453" s="55">
        <v>427</v>
      </c>
      <c r="B453" s="129"/>
      <c r="C453" s="129"/>
      <c r="D453" s="130"/>
      <c r="E453" s="80">
        <f>(SuF!N445+SuF!M445+SuF!L445+SuF!K445+SuF!J445+SuF!I445+SuF!H445+SuF!G445)*0.75</f>
        <v>0</v>
      </c>
      <c r="F453" s="80">
        <f t="shared" si="7"/>
        <v>0</v>
      </c>
      <c r="G453" s="113"/>
      <c r="H453" s="113"/>
      <c r="I453" s="113"/>
      <c r="J453" s="113"/>
      <c r="K453" s="131"/>
      <c r="AB453" s="10"/>
      <c r="AC453" s="10"/>
      <c r="AD453" s="10"/>
      <c r="AL453" s="69">
        <v>106.75</v>
      </c>
    </row>
    <row r="454" spans="1:38" ht="24.95" customHeight="1" x14ac:dyDescent="0.2">
      <c r="A454" s="55">
        <v>428</v>
      </c>
      <c r="B454" s="129"/>
      <c r="C454" s="129"/>
      <c r="D454" s="130"/>
      <c r="E454" s="80">
        <f>(SuF!N446+SuF!M446+SuF!L446+SuF!K446+SuF!J446+SuF!I446+SuF!H446+SuF!G446)*0.75</f>
        <v>0</v>
      </c>
      <c r="F454" s="80">
        <f t="shared" si="7"/>
        <v>0</v>
      </c>
      <c r="G454" s="113"/>
      <c r="H454" s="113"/>
      <c r="I454" s="113"/>
      <c r="J454" s="113"/>
      <c r="K454" s="131"/>
      <c r="AB454" s="10"/>
      <c r="AC454" s="10"/>
      <c r="AD454" s="10"/>
      <c r="AL454" s="69">
        <v>107</v>
      </c>
    </row>
    <row r="455" spans="1:38" ht="24.95" customHeight="1" x14ac:dyDescent="0.2">
      <c r="A455" s="55">
        <v>429</v>
      </c>
      <c r="B455" s="129"/>
      <c r="C455" s="129"/>
      <c r="D455" s="130"/>
      <c r="E455" s="80">
        <f>(SuF!N447+SuF!M447+SuF!L447+SuF!K447+SuF!J447+SuF!I447+SuF!H447+SuF!G447)*0.75</f>
        <v>0</v>
      </c>
      <c r="F455" s="80">
        <f t="shared" si="7"/>
        <v>0</v>
      </c>
      <c r="G455" s="113"/>
      <c r="H455" s="113"/>
      <c r="I455" s="113"/>
      <c r="J455" s="113"/>
      <c r="K455" s="131"/>
      <c r="AB455" s="10"/>
      <c r="AC455" s="10"/>
      <c r="AD455" s="10"/>
      <c r="AL455" s="69">
        <v>107.25</v>
      </c>
    </row>
    <row r="456" spans="1:38" ht="24.95" customHeight="1" x14ac:dyDescent="0.2">
      <c r="A456" s="55">
        <v>430</v>
      </c>
      <c r="B456" s="129"/>
      <c r="C456" s="129"/>
      <c r="D456" s="130"/>
      <c r="E456" s="80">
        <f>(SuF!N448+SuF!M448+SuF!L448+SuF!K448+SuF!J448+SuF!I448+SuF!H448+SuF!G448)*0.75</f>
        <v>0</v>
      </c>
      <c r="F456" s="80">
        <f t="shared" si="7"/>
        <v>0</v>
      </c>
      <c r="G456" s="113"/>
      <c r="H456" s="113"/>
      <c r="I456" s="113"/>
      <c r="J456" s="113"/>
      <c r="K456" s="131"/>
      <c r="AB456" s="10"/>
      <c r="AC456" s="10"/>
      <c r="AD456" s="10"/>
      <c r="AL456" s="69">
        <v>107.5</v>
      </c>
    </row>
    <row r="457" spans="1:38" ht="24.95" customHeight="1" x14ac:dyDescent="0.2">
      <c r="A457" s="55">
        <v>431</v>
      </c>
      <c r="B457" s="129"/>
      <c r="C457" s="129"/>
      <c r="D457" s="130"/>
      <c r="E457" s="80">
        <f>(SuF!N449+SuF!M449+SuF!L449+SuF!K449+SuF!J449+SuF!I449+SuF!H449+SuF!G449)*0.75</f>
        <v>0</v>
      </c>
      <c r="F457" s="80">
        <f t="shared" si="7"/>
        <v>0</v>
      </c>
      <c r="G457" s="113"/>
      <c r="H457" s="113"/>
      <c r="I457" s="113"/>
      <c r="J457" s="113"/>
      <c r="K457" s="131"/>
      <c r="AB457" s="10"/>
      <c r="AC457" s="10"/>
      <c r="AD457" s="10"/>
      <c r="AL457" s="69">
        <v>107.75</v>
      </c>
    </row>
    <row r="458" spans="1:38" ht="24.95" customHeight="1" x14ac:dyDescent="0.2">
      <c r="A458" s="55">
        <v>432</v>
      </c>
      <c r="B458" s="129"/>
      <c r="C458" s="129"/>
      <c r="D458" s="130"/>
      <c r="E458" s="80">
        <f>(SuF!N450+SuF!M450+SuF!L450+SuF!K450+SuF!J450+SuF!I450+SuF!H450+SuF!G450)*0.75</f>
        <v>0</v>
      </c>
      <c r="F458" s="80">
        <f t="shared" si="7"/>
        <v>0</v>
      </c>
      <c r="G458" s="113"/>
      <c r="H458" s="113"/>
      <c r="I458" s="113"/>
      <c r="J458" s="113"/>
      <c r="K458" s="131"/>
      <c r="AB458" s="10"/>
      <c r="AC458" s="10"/>
      <c r="AD458" s="10"/>
      <c r="AL458" s="69">
        <v>108</v>
      </c>
    </row>
    <row r="459" spans="1:38" ht="24.95" customHeight="1" x14ac:dyDescent="0.2">
      <c r="A459" s="55">
        <v>433</v>
      </c>
      <c r="B459" s="129"/>
      <c r="C459" s="129"/>
      <c r="D459" s="130"/>
      <c r="E459" s="80">
        <f>(SuF!N451+SuF!M451+SuF!L451+SuF!K451+SuF!J451+SuF!I451+SuF!H451+SuF!G451)*0.75</f>
        <v>0</v>
      </c>
      <c r="F459" s="80">
        <f t="shared" si="7"/>
        <v>0</v>
      </c>
      <c r="G459" s="113"/>
      <c r="H459" s="113"/>
      <c r="I459" s="113"/>
      <c r="J459" s="113"/>
      <c r="K459" s="131"/>
      <c r="AB459" s="10"/>
      <c r="AC459" s="10"/>
      <c r="AD459" s="10"/>
      <c r="AL459" s="69">
        <v>108.25</v>
      </c>
    </row>
    <row r="460" spans="1:38" ht="24.95" customHeight="1" x14ac:dyDescent="0.2">
      <c r="A460" s="55">
        <v>434</v>
      </c>
      <c r="B460" s="129"/>
      <c r="C460" s="129"/>
      <c r="D460" s="130"/>
      <c r="E460" s="80">
        <f>(SuF!N452+SuF!M452+SuF!L452+SuF!K452+SuF!J452+SuF!I452+SuF!H452+SuF!G452)*0.75</f>
        <v>0</v>
      </c>
      <c r="F460" s="80">
        <f t="shared" si="7"/>
        <v>0</v>
      </c>
      <c r="G460" s="113"/>
      <c r="H460" s="113"/>
      <c r="I460" s="113"/>
      <c r="J460" s="113"/>
      <c r="K460" s="131"/>
      <c r="AB460" s="10"/>
      <c r="AC460" s="10"/>
      <c r="AD460" s="10"/>
      <c r="AL460" s="69">
        <v>108.5</v>
      </c>
    </row>
    <row r="461" spans="1:38" ht="24.95" customHeight="1" x14ac:dyDescent="0.2">
      <c r="A461" s="55">
        <v>435</v>
      </c>
      <c r="B461" s="129"/>
      <c r="C461" s="129"/>
      <c r="D461" s="130"/>
      <c r="E461" s="80">
        <f>(SuF!N453+SuF!M453+SuF!L453+SuF!K453+SuF!J453+SuF!I453+SuF!H453+SuF!G453)*0.75</f>
        <v>0</v>
      </c>
      <c r="F461" s="80">
        <f t="shared" si="7"/>
        <v>0</v>
      </c>
      <c r="G461" s="113"/>
      <c r="H461" s="113"/>
      <c r="I461" s="113"/>
      <c r="J461" s="113"/>
      <c r="K461" s="131"/>
      <c r="AB461" s="10"/>
      <c r="AC461" s="10"/>
      <c r="AD461" s="10"/>
      <c r="AL461" s="69">
        <v>108.75</v>
      </c>
    </row>
    <row r="462" spans="1:38" ht="24.95" customHeight="1" x14ac:dyDescent="0.2">
      <c r="A462" s="55">
        <v>436</v>
      </c>
      <c r="B462" s="129"/>
      <c r="C462" s="129"/>
      <c r="D462" s="130"/>
      <c r="E462" s="80">
        <f>(SuF!N454+SuF!M454+SuF!L454+SuF!K454+SuF!J454+SuF!I454+SuF!H454+SuF!G454)*0.75</f>
        <v>0</v>
      </c>
      <c r="F462" s="80">
        <f t="shared" si="7"/>
        <v>0</v>
      </c>
      <c r="G462" s="113"/>
      <c r="H462" s="113"/>
      <c r="I462" s="113"/>
      <c r="J462" s="113"/>
      <c r="K462" s="131"/>
      <c r="AB462" s="10"/>
      <c r="AC462" s="10"/>
      <c r="AD462" s="10"/>
      <c r="AL462" s="69">
        <v>109</v>
      </c>
    </row>
    <row r="463" spans="1:38" ht="24.95" customHeight="1" x14ac:dyDescent="0.2">
      <c r="A463" s="55">
        <v>437</v>
      </c>
      <c r="B463" s="129"/>
      <c r="C463" s="129"/>
      <c r="D463" s="130"/>
      <c r="E463" s="80">
        <f>(SuF!N455+SuF!M455+SuF!L455+SuF!K455+SuF!J455+SuF!I455+SuF!H455+SuF!G455)*0.75</f>
        <v>0</v>
      </c>
      <c r="F463" s="80">
        <f t="shared" si="7"/>
        <v>0</v>
      </c>
      <c r="G463" s="113"/>
      <c r="H463" s="113"/>
      <c r="I463" s="113"/>
      <c r="J463" s="113"/>
      <c r="K463" s="131"/>
      <c r="AB463" s="10"/>
      <c r="AC463" s="10"/>
      <c r="AD463" s="10"/>
      <c r="AL463" s="69">
        <v>109.25</v>
      </c>
    </row>
    <row r="464" spans="1:38" ht="24.95" customHeight="1" x14ac:dyDescent="0.2">
      <c r="A464" s="55">
        <v>438</v>
      </c>
      <c r="B464" s="129"/>
      <c r="C464" s="129"/>
      <c r="D464" s="130"/>
      <c r="E464" s="80">
        <f>(SuF!N456+SuF!M456+SuF!L456+SuF!K456+SuF!J456+SuF!I456+SuF!H456+SuF!G456)*0.75</f>
        <v>0</v>
      </c>
      <c r="F464" s="80">
        <f t="shared" si="7"/>
        <v>0</v>
      </c>
      <c r="G464" s="113"/>
      <c r="H464" s="113"/>
      <c r="I464" s="113"/>
      <c r="J464" s="113"/>
      <c r="K464" s="131"/>
      <c r="AB464" s="10"/>
      <c r="AC464" s="10"/>
      <c r="AD464" s="10"/>
      <c r="AL464" s="69">
        <v>109.5</v>
      </c>
    </row>
    <row r="465" spans="1:38" ht="24.95" customHeight="1" x14ac:dyDescent="0.2">
      <c r="A465" s="55">
        <v>439</v>
      </c>
      <c r="B465" s="129"/>
      <c r="C465" s="129"/>
      <c r="D465" s="130"/>
      <c r="E465" s="80">
        <f>(SuF!N457+SuF!M457+SuF!L457+SuF!K457+SuF!J457+SuF!I457+SuF!H457+SuF!G457)*0.75</f>
        <v>0</v>
      </c>
      <c r="F465" s="80">
        <f t="shared" si="7"/>
        <v>0</v>
      </c>
      <c r="G465" s="113"/>
      <c r="H465" s="113"/>
      <c r="I465" s="113"/>
      <c r="J465" s="113"/>
      <c r="K465" s="131"/>
      <c r="AB465" s="10"/>
      <c r="AC465" s="10"/>
      <c r="AD465" s="10"/>
      <c r="AL465" s="69">
        <v>109.75</v>
      </c>
    </row>
    <row r="466" spans="1:38" ht="24.95" customHeight="1" x14ac:dyDescent="0.2">
      <c r="A466" s="55">
        <v>440</v>
      </c>
      <c r="B466" s="129"/>
      <c r="C466" s="129"/>
      <c r="D466" s="130"/>
      <c r="E466" s="80">
        <f>(SuF!N458+SuF!M458+SuF!L458+SuF!K458+SuF!J458+SuF!I458+SuF!H458+SuF!G458)*0.75</f>
        <v>0</v>
      </c>
      <c r="F466" s="80">
        <f t="shared" si="7"/>
        <v>0</v>
      </c>
      <c r="G466" s="113"/>
      <c r="H466" s="113"/>
      <c r="I466" s="113"/>
      <c r="J466" s="113"/>
      <c r="K466" s="131"/>
      <c r="AB466" s="10"/>
      <c r="AC466" s="10"/>
      <c r="AD466" s="10"/>
      <c r="AL466" s="69">
        <v>110</v>
      </c>
    </row>
    <row r="467" spans="1:38" ht="24.95" customHeight="1" x14ac:dyDescent="0.2">
      <c r="A467" s="55">
        <v>441</v>
      </c>
      <c r="B467" s="129"/>
      <c r="C467" s="129"/>
      <c r="D467" s="130"/>
      <c r="E467" s="80">
        <f>(SuF!N459+SuF!M459+SuF!L459+SuF!K459+SuF!J459+SuF!I459+SuF!H459+SuF!G459)*0.75</f>
        <v>0</v>
      </c>
      <c r="F467" s="80">
        <f t="shared" si="7"/>
        <v>0</v>
      </c>
      <c r="G467" s="113"/>
      <c r="H467" s="113"/>
      <c r="I467" s="113"/>
      <c r="J467" s="113"/>
      <c r="K467" s="131"/>
      <c r="AB467" s="10"/>
      <c r="AC467" s="10"/>
      <c r="AD467" s="10"/>
      <c r="AL467" s="69">
        <v>110.25</v>
      </c>
    </row>
    <row r="468" spans="1:38" ht="24.95" customHeight="1" x14ac:dyDescent="0.2">
      <c r="A468" s="55">
        <v>442</v>
      </c>
      <c r="B468" s="129"/>
      <c r="C468" s="129"/>
      <c r="D468" s="130"/>
      <c r="E468" s="80">
        <f>(SuF!N460+SuF!M460+SuF!L460+SuF!K460+SuF!J460+SuF!I460+SuF!H460+SuF!G460)*0.75</f>
        <v>0</v>
      </c>
      <c r="F468" s="80">
        <f t="shared" si="7"/>
        <v>0</v>
      </c>
      <c r="G468" s="113"/>
      <c r="H468" s="113"/>
      <c r="I468" s="113"/>
      <c r="J468" s="113"/>
      <c r="K468" s="131"/>
      <c r="AB468" s="10"/>
      <c r="AC468" s="10"/>
      <c r="AD468" s="10"/>
      <c r="AL468" s="69">
        <v>110.5</v>
      </c>
    </row>
    <row r="469" spans="1:38" ht="24.95" customHeight="1" x14ac:dyDescent="0.2">
      <c r="A469" s="55">
        <v>443</v>
      </c>
      <c r="B469" s="129"/>
      <c r="C469" s="129"/>
      <c r="D469" s="130"/>
      <c r="E469" s="80">
        <f>(SuF!N461+SuF!M461+SuF!L461+SuF!K461+SuF!J461+SuF!I461+SuF!H461+SuF!G461)*0.75</f>
        <v>0</v>
      </c>
      <c r="F469" s="80">
        <f t="shared" si="7"/>
        <v>0</v>
      </c>
      <c r="G469" s="113"/>
      <c r="H469" s="113"/>
      <c r="I469" s="113"/>
      <c r="J469" s="113"/>
      <c r="K469" s="131"/>
      <c r="AB469" s="10"/>
      <c r="AC469" s="10"/>
      <c r="AD469" s="10"/>
      <c r="AL469" s="69">
        <v>110.75</v>
      </c>
    </row>
    <row r="470" spans="1:38" ht="24.95" customHeight="1" x14ac:dyDescent="0.2">
      <c r="A470" s="55">
        <v>444</v>
      </c>
      <c r="B470" s="129"/>
      <c r="C470" s="129"/>
      <c r="D470" s="130"/>
      <c r="E470" s="80">
        <f>(SuF!N462+SuF!M462+SuF!L462+SuF!K462+SuF!J462+SuF!I462+SuF!H462+SuF!G462)*0.75</f>
        <v>0</v>
      </c>
      <c r="F470" s="80">
        <f t="shared" si="7"/>
        <v>0</v>
      </c>
      <c r="G470" s="113"/>
      <c r="H470" s="113"/>
      <c r="I470" s="113"/>
      <c r="J470" s="113"/>
      <c r="K470" s="131"/>
      <c r="AB470" s="10"/>
      <c r="AC470" s="10"/>
      <c r="AD470" s="10"/>
      <c r="AL470" s="69">
        <v>111</v>
      </c>
    </row>
    <row r="471" spans="1:38" ht="24.95" customHeight="1" x14ac:dyDescent="0.2">
      <c r="A471" s="55">
        <v>445</v>
      </c>
      <c r="B471" s="129"/>
      <c r="C471" s="129"/>
      <c r="D471" s="130"/>
      <c r="E471" s="80">
        <f>(SuF!N463+SuF!M463+SuF!L463+SuF!K463+SuF!J463+SuF!I463+SuF!H463+SuF!G463)*0.75</f>
        <v>0</v>
      </c>
      <c r="F471" s="80">
        <f t="shared" si="7"/>
        <v>0</v>
      </c>
      <c r="G471" s="113"/>
      <c r="H471" s="113"/>
      <c r="I471" s="113"/>
      <c r="J471" s="113"/>
      <c r="K471" s="131"/>
      <c r="AB471" s="10"/>
      <c r="AC471" s="10"/>
      <c r="AD471" s="10"/>
      <c r="AL471" s="69">
        <v>111.25</v>
      </c>
    </row>
    <row r="472" spans="1:38" ht="24.95" customHeight="1" x14ac:dyDescent="0.2">
      <c r="A472" s="55">
        <v>446</v>
      </c>
      <c r="B472" s="129"/>
      <c r="C472" s="129"/>
      <c r="D472" s="130"/>
      <c r="E472" s="80">
        <f>(SuF!N464+SuF!M464+SuF!L464+SuF!K464+SuF!J464+SuF!I464+SuF!H464+SuF!G464)*0.75</f>
        <v>0</v>
      </c>
      <c r="F472" s="80">
        <f t="shared" si="7"/>
        <v>0</v>
      </c>
      <c r="G472" s="113"/>
      <c r="H472" s="113"/>
      <c r="I472" s="113"/>
      <c r="J472" s="113"/>
      <c r="K472" s="131"/>
      <c r="AB472" s="10"/>
      <c r="AC472" s="10"/>
      <c r="AD472" s="10"/>
      <c r="AL472" s="69">
        <v>111.5</v>
      </c>
    </row>
    <row r="473" spans="1:38" ht="24.95" customHeight="1" x14ac:dyDescent="0.2">
      <c r="A473" s="55">
        <v>447</v>
      </c>
      <c r="B473" s="129"/>
      <c r="C473" s="129"/>
      <c r="D473" s="130"/>
      <c r="E473" s="80">
        <f>(SuF!N465+SuF!M465+SuF!L465+SuF!K465+SuF!J465+SuF!I465+SuF!H465+SuF!G465)*0.75</f>
        <v>0</v>
      </c>
      <c r="F473" s="80">
        <f t="shared" si="7"/>
        <v>0</v>
      </c>
      <c r="G473" s="113"/>
      <c r="H473" s="113"/>
      <c r="I473" s="113"/>
      <c r="J473" s="113"/>
      <c r="K473" s="131"/>
      <c r="AB473" s="10"/>
      <c r="AC473" s="10"/>
      <c r="AD473" s="10"/>
      <c r="AL473" s="69">
        <v>111.75</v>
      </c>
    </row>
    <row r="474" spans="1:38" ht="24.95" customHeight="1" x14ac:dyDescent="0.2">
      <c r="A474" s="55">
        <v>448</v>
      </c>
      <c r="B474" s="129"/>
      <c r="C474" s="129"/>
      <c r="D474" s="130"/>
      <c r="E474" s="80">
        <f>(SuF!N466+SuF!M466+SuF!L466+SuF!K466+SuF!J466+SuF!I466+SuF!H466+SuF!G466)*0.75</f>
        <v>0</v>
      </c>
      <c r="F474" s="80">
        <f t="shared" si="7"/>
        <v>0</v>
      </c>
      <c r="G474" s="113"/>
      <c r="H474" s="113"/>
      <c r="I474" s="113"/>
      <c r="J474" s="113"/>
      <c r="K474" s="131"/>
      <c r="AB474" s="10"/>
      <c r="AC474" s="10"/>
      <c r="AD474" s="10"/>
      <c r="AL474" s="69">
        <v>112</v>
      </c>
    </row>
    <row r="475" spans="1:38" ht="24.95" customHeight="1" x14ac:dyDescent="0.2">
      <c r="A475" s="55">
        <v>449</v>
      </c>
      <c r="B475" s="129"/>
      <c r="C475" s="129"/>
      <c r="D475" s="130"/>
      <c r="E475" s="80">
        <f>(SuF!N467+SuF!M467+SuF!L467+SuF!K467+SuF!J467+SuF!I467+SuF!H467+SuF!G467)*0.75</f>
        <v>0</v>
      </c>
      <c r="F475" s="80">
        <f t="shared" si="7"/>
        <v>0</v>
      </c>
      <c r="G475" s="113"/>
      <c r="H475" s="113"/>
      <c r="I475" s="113"/>
      <c r="J475" s="113"/>
      <c r="K475" s="131"/>
      <c r="AB475" s="10"/>
      <c r="AC475" s="10"/>
      <c r="AD475" s="10"/>
      <c r="AL475" s="69">
        <v>112.25</v>
      </c>
    </row>
    <row r="476" spans="1:38" ht="24.95" customHeight="1" x14ac:dyDescent="0.2">
      <c r="A476" s="55">
        <v>450</v>
      </c>
      <c r="B476" s="129"/>
      <c r="C476" s="129"/>
      <c r="D476" s="130"/>
      <c r="E476" s="80">
        <f>(SuF!N468+SuF!M468+SuF!L468+SuF!K468+SuF!J468+SuF!I468+SuF!H468+SuF!G468)*0.75</f>
        <v>0</v>
      </c>
      <c r="F476" s="80">
        <f t="shared" ref="F476:F539" si="8">G476+I476</f>
        <v>0</v>
      </c>
      <c r="G476" s="113"/>
      <c r="H476" s="113"/>
      <c r="I476" s="113"/>
      <c r="J476" s="113"/>
      <c r="K476" s="131"/>
      <c r="AB476" s="10"/>
      <c r="AC476" s="10"/>
      <c r="AD476" s="10"/>
      <c r="AL476" s="69">
        <v>112.5</v>
      </c>
    </row>
    <row r="477" spans="1:38" ht="24.95" customHeight="1" x14ac:dyDescent="0.2">
      <c r="A477" s="55">
        <v>451</v>
      </c>
      <c r="B477" s="129"/>
      <c r="C477" s="129"/>
      <c r="D477" s="130"/>
      <c r="E477" s="80">
        <f>(SuF!N469+SuF!M469+SuF!L469+SuF!K469+SuF!J469+SuF!I469+SuF!H469+SuF!G469)*0.75</f>
        <v>0</v>
      </c>
      <c r="F477" s="80">
        <f t="shared" si="8"/>
        <v>0</v>
      </c>
      <c r="G477" s="113"/>
      <c r="H477" s="113"/>
      <c r="I477" s="113"/>
      <c r="J477" s="113"/>
      <c r="K477" s="131"/>
      <c r="AB477" s="10"/>
      <c r="AC477" s="10"/>
      <c r="AD477" s="10"/>
      <c r="AL477" s="69">
        <v>112.75</v>
      </c>
    </row>
    <row r="478" spans="1:38" ht="24.95" customHeight="1" x14ac:dyDescent="0.2">
      <c r="A478" s="55">
        <v>452</v>
      </c>
      <c r="B478" s="129"/>
      <c r="C478" s="129"/>
      <c r="D478" s="130"/>
      <c r="E478" s="80">
        <f>(SuF!N470+SuF!M470+SuF!L470+SuF!K470+SuF!J470+SuF!I470+SuF!H470+SuF!G470)*0.75</f>
        <v>0</v>
      </c>
      <c r="F478" s="80">
        <f t="shared" si="8"/>
        <v>0</v>
      </c>
      <c r="G478" s="113"/>
      <c r="H478" s="113"/>
      <c r="I478" s="113"/>
      <c r="J478" s="113"/>
      <c r="K478" s="131"/>
      <c r="AB478" s="10"/>
      <c r="AC478" s="10"/>
      <c r="AD478" s="10"/>
      <c r="AL478" s="69">
        <v>113</v>
      </c>
    </row>
    <row r="479" spans="1:38" ht="24.95" customHeight="1" x14ac:dyDescent="0.2">
      <c r="A479" s="55">
        <v>453</v>
      </c>
      <c r="B479" s="129"/>
      <c r="C479" s="129"/>
      <c r="D479" s="130"/>
      <c r="E479" s="80">
        <f>(SuF!N471+SuF!M471+SuF!L471+SuF!K471+SuF!J471+SuF!I471+SuF!H471+SuF!G471)*0.75</f>
        <v>0</v>
      </c>
      <c r="F479" s="80">
        <f t="shared" si="8"/>
        <v>0</v>
      </c>
      <c r="G479" s="113"/>
      <c r="H479" s="113"/>
      <c r="I479" s="113"/>
      <c r="J479" s="113"/>
      <c r="K479" s="131"/>
      <c r="AB479" s="10"/>
      <c r="AC479" s="10"/>
      <c r="AD479" s="10"/>
      <c r="AL479" s="69">
        <v>113.25</v>
      </c>
    </row>
    <row r="480" spans="1:38" ht="24.95" customHeight="1" x14ac:dyDescent="0.2">
      <c r="A480" s="55">
        <v>454</v>
      </c>
      <c r="B480" s="129"/>
      <c r="C480" s="129"/>
      <c r="D480" s="130"/>
      <c r="E480" s="80">
        <f>(SuF!N472+SuF!M472+SuF!L472+SuF!K472+SuF!J472+SuF!I472+SuF!H472+SuF!G472)*0.75</f>
        <v>0</v>
      </c>
      <c r="F480" s="80">
        <f t="shared" si="8"/>
        <v>0</v>
      </c>
      <c r="G480" s="113"/>
      <c r="H480" s="113"/>
      <c r="I480" s="113"/>
      <c r="J480" s="113"/>
      <c r="K480" s="131"/>
      <c r="AB480" s="10"/>
      <c r="AC480" s="10"/>
      <c r="AD480" s="10"/>
      <c r="AL480" s="69">
        <v>113.5</v>
      </c>
    </row>
    <row r="481" spans="1:38" ht="24.95" customHeight="1" x14ac:dyDescent="0.2">
      <c r="A481" s="55">
        <v>455</v>
      </c>
      <c r="B481" s="129"/>
      <c r="C481" s="129"/>
      <c r="D481" s="130"/>
      <c r="E481" s="80">
        <f>(SuF!N473+SuF!M473+SuF!L473+SuF!K473+SuF!J473+SuF!I473+SuF!H473+SuF!G473)*0.75</f>
        <v>0</v>
      </c>
      <c r="F481" s="80">
        <f t="shared" si="8"/>
        <v>0</v>
      </c>
      <c r="G481" s="113"/>
      <c r="H481" s="113"/>
      <c r="I481" s="113"/>
      <c r="J481" s="113"/>
      <c r="K481" s="131"/>
      <c r="AB481" s="10"/>
      <c r="AC481" s="10"/>
      <c r="AD481" s="10"/>
      <c r="AL481" s="69">
        <v>113.75</v>
      </c>
    </row>
    <row r="482" spans="1:38" ht="24.95" customHeight="1" x14ac:dyDescent="0.2">
      <c r="A482" s="55">
        <v>456</v>
      </c>
      <c r="B482" s="129"/>
      <c r="C482" s="129"/>
      <c r="D482" s="130"/>
      <c r="E482" s="80">
        <f>(SuF!N474+SuF!M474+SuF!L474+SuF!K474+SuF!J474+SuF!I474+SuF!H474+SuF!G474)*0.75</f>
        <v>0</v>
      </c>
      <c r="F482" s="80">
        <f t="shared" si="8"/>
        <v>0</v>
      </c>
      <c r="G482" s="113"/>
      <c r="H482" s="113"/>
      <c r="I482" s="113"/>
      <c r="J482" s="113"/>
      <c r="K482" s="131"/>
      <c r="AB482" s="10"/>
      <c r="AC482" s="10"/>
      <c r="AD482" s="10"/>
      <c r="AL482" s="69">
        <v>114</v>
      </c>
    </row>
    <row r="483" spans="1:38" ht="24.95" customHeight="1" x14ac:dyDescent="0.2">
      <c r="A483" s="55">
        <v>457</v>
      </c>
      <c r="B483" s="129"/>
      <c r="C483" s="129"/>
      <c r="D483" s="130"/>
      <c r="E483" s="80">
        <f>(SuF!N475+SuF!M475+SuF!L475+SuF!K475+SuF!J475+SuF!I475+SuF!H475+SuF!G475)*0.75</f>
        <v>0</v>
      </c>
      <c r="F483" s="80">
        <f t="shared" si="8"/>
        <v>0</v>
      </c>
      <c r="G483" s="113"/>
      <c r="H483" s="113"/>
      <c r="I483" s="113"/>
      <c r="J483" s="113"/>
      <c r="K483" s="131"/>
      <c r="AB483" s="10"/>
      <c r="AC483" s="10"/>
      <c r="AD483" s="10"/>
      <c r="AL483" s="69">
        <v>114.25</v>
      </c>
    </row>
    <row r="484" spans="1:38" ht="24.95" customHeight="1" x14ac:dyDescent="0.2">
      <c r="A484" s="55">
        <v>458</v>
      </c>
      <c r="B484" s="129"/>
      <c r="C484" s="129"/>
      <c r="D484" s="130"/>
      <c r="E484" s="80">
        <f>(SuF!N476+SuF!M476+SuF!L476+SuF!K476+SuF!J476+SuF!I476+SuF!H476+SuF!G476)*0.75</f>
        <v>0</v>
      </c>
      <c r="F484" s="80">
        <f t="shared" si="8"/>
        <v>0</v>
      </c>
      <c r="G484" s="113"/>
      <c r="H484" s="113"/>
      <c r="I484" s="113"/>
      <c r="J484" s="113"/>
      <c r="K484" s="131"/>
      <c r="AB484" s="10"/>
      <c r="AC484" s="10"/>
      <c r="AD484" s="10"/>
      <c r="AL484" s="69">
        <v>114.5</v>
      </c>
    </row>
    <row r="485" spans="1:38" ht="24.95" customHeight="1" x14ac:dyDescent="0.2">
      <c r="A485" s="55">
        <v>459</v>
      </c>
      <c r="B485" s="129"/>
      <c r="C485" s="129"/>
      <c r="D485" s="130"/>
      <c r="E485" s="80">
        <f>(SuF!N477+SuF!M477+SuF!L477+SuF!K477+SuF!J477+SuF!I477+SuF!H477+SuF!G477)*0.75</f>
        <v>0</v>
      </c>
      <c r="F485" s="80">
        <f t="shared" si="8"/>
        <v>0</v>
      </c>
      <c r="G485" s="113"/>
      <c r="H485" s="113"/>
      <c r="I485" s="113"/>
      <c r="J485" s="113"/>
      <c r="K485" s="131"/>
      <c r="AB485" s="10"/>
      <c r="AC485" s="10"/>
      <c r="AD485" s="10"/>
      <c r="AL485" s="69">
        <v>114.75</v>
      </c>
    </row>
    <row r="486" spans="1:38" ht="24.95" customHeight="1" x14ac:dyDescent="0.2">
      <c r="A486" s="55">
        <v>460</v>
      </c>
      <c r="B486" s="129"/>
      <c r="C486" s="129"/>
      <c r="D486" s="130"/>
      <c r="E486" s="80">
        <f>(SuF!N478+SuF!M478+SuF!L478+SuF!K478+SuF!J478+SuF!I478+SuF!H478+SuF!G478)*0.75</f>
        <v>0</v>
      </c>
      <c r="F486" s="80">
        <f t="shared" si="8"/>
        <v>0</v>
      </c>
      <c r="G486" s="113"/>
      <c r="H486" s="113"/>
      <c r="I486" s="113"/>
      <c r="J486" s="113"/>
      <c r="K486" s="131"/>
      <c r="AB486" s="10"/>
      <c r="AC486" s="10"/>
      <c r="AD486" s="10"/>
      <c r="AL486" s="69">
        <v>115</v>
      </c>
    </row>
    <row r="487" spans="1:38" ht="24.95" customHeight="1" x14ac:dyDescent="0.2">
      <c r="A487" s="55">
        <v>461</v>
      </c>
      <c r="B487" s="129"/>
      <c r="C487" s="129"/>
      <c r="D487" s="130"/>
      <c r="E487" s="80">
        <f>(SuF!N479+SuF!M479+SuF!L479+SuF!K479+SuF!J479+SuF!I479+SuF!H479+SuF!G479)*0.75</f>
        <v>0</v>
      </c>
      <c r="F487" s="80">
        <f t="shared" si="8"/>
        <v>0</v>
      </c>
      <c r="G487" s="113"/>
      <c r="H487" s="113"/>
      <c r="I487" s="113"/>
      <c r="J487" s="113"/>
      <c r="K487" s="131"/>
      <c r="AB487" s="10"/>
      <c r="AC487" s="10"/>
      <c r="AD487" s="10"/>
      <c r="AL487" s="69">
        <v>115.25</v>
      </c>
    </row>
    <row r="488" spans="1:38" ht="24.95" customHeight="1" x14ac:dyDescent="0.2">
      <c r="A488" s="55">
        <v>462</v>
      </c>
      <c r="B488" s="129"/>
      <c r="C488" s="129"/>
      <c r="D488" s="130"/>
      <c r="E488" s="80">
        <f>(SuF!N480+SuF!M480+SuF!L480+SuF!K480+SuF!J480+SuF!I480+SuF!H480+SuF!G480)*0.75</f>
        <v>0</v>
      </c>
      <c r="F488" s="80">
        <f t="shared" si="8"/>
        <v>0</v>
      </c>
      <c r="G488" s="113"/>
      <c r="H488" s="113"/>
      <c r="I488" s="113"/>
      <c r="J488" s="113"/>
      <c r="K488" s="131"/>
      <c r="AB488" s="10"/>
      <c r="AC488" s="10"/>
      <c r="AD488" s="10"/>
      <c r="AL488" s="69">
        <v>115.5</v>
      </c>
    </row>
    <row r="489" spans="1:38" ht="24.95" customHeight="1" x14ac:dyDescent="0.2">
      <c r="A489" s="55">
        <v>463</v>
      </c>
      <c r="B489" s="129"/>
      <c r="C489" s="129"/>
      <c r="D489" s="130"/>
      <c r="E489" s="80">
        <f>(SuF!N481+SuF!M481+SuF!L481+SuF!K481+SuF!J481+SuF!I481+SuF!H481+SuF!G481)*0.75</f>
        <v>0</v>
      </c>
      <c r="F489" s="80">
        <f t="shared" si="8"/>
        <v>0</v>
      </c>
      <c r="G489" s="113"/>
      <c r="H489" s="113"/>
      <c r="I489" s="113"/>
      <c r="J489" s="113"/>
      <c r="K489" s="131"/>
      <c r="AB489" s="10"/>
      <c r="AC489" s="10"/>
      <c r="AD489" s="10"/>
      <c r="AL489" s="69">
        <v>115.75</v>
      </c>
    </row>
    <row r="490" spans="1:38" ht="24.95" customHeight="1" x14ac:dyDescent="0.2">
      <c r="A490" s="55">
        <v>464</v>
      </c>
      <c r="B490" s="129"/>
      <c r="C490" s="129"/>
      <c r="D490" s="130"/>
      <c r="E490" s="80">
        <f>(SuF!N482+SuF!M482+SuF!L482+SuF!K482+SuF!J482+SuF!I482+SuF!H482+SuF!G482)*0.75</f>
        <v>0</v>
      </c>
      <c r="F490" s="80">
        <f t="shared" si="8"/>
        <v>0</v>
      </c>
      <c r="G490" s="113"/>
      <c r="H490" s="113"/>
      <c r="I490" s="113"/>
      <c r="J490" s="113"/>
      <c r="K490" s="131"/>
      <c r="AB490" s="10"/>
      <c r="AC490" s="10"/>
      <c r="AD490" s="10"/>
      <c r="AL490" s="69">
        <v>116</v>
      </c>
    </row>
    <row r="491" spans="1:38" ht="24.95" customHeight="1" x14ac:dyDescent="0.2">
      <c r="A491" s="55">
        <v>465</v>
      </c>
      <c r="B491" s="129"/>
      <c r="C491" s="129"/>
      <c r="D491" s="130"/>
      <c r="E491" s="80">
        <f>(SuF!N483+SuF!M483+SuF!L483+SuF!K483+SuF!J483+SuF!I483+SuF!H483+SuF!G483)*0.75</f>
        <v>0</v>
      </c>
      <c r="F491" s="80">
        <f t="shared" si="8"/>
        <v>0</v>
      </c>
      <c r="G491" s="113"/>
      <c r="H491" s="113"/>
      <c r="I491" s="113"/>
      <c r="J491" s="113"/>
      <c r="K491" s="131"/>
      <c r="AB491" s="10"/>
      <c r="AC491" s="10"/>
      <c r="AD491" s="10"/>
      <c r="AL491" s="69">
        <v>116.25</v>
      </c>
    </row>
    <row r="492" spans="1:38" ht="24.95" customHeight="1" x14ac:dyDescent="0.2">
      <c r="A492" s="55">
        <v>466</v>
      </c>
      <c r="B492" s="129"/>
      <c r="C492" s="129"/>
      <c r="D492" s="130"/>
      <c r="E492" s="80">
        <f>(SuF!N484+SuF!M484+SuF!L484+SuF!K484+SuF!J484+SuF!I484+SuF!H484+SuF!G484)*0.75</f>
        <v>0</v>
      </c>
      <c r="F492" s="80">
        <f t="shared" si="8"/>
        <v>0</v>
      </c>
      <c r="G492" s="113"/>
      <c r="H492" s="113"/>
      <c r="I492" s="113"/>
      <c r="J492" s="113"/>
      <c r="K492" s="131"/>
      <c r="AB492" s="10"/>
      <c r="AC492" s="10"/>
      <c r="AD492" s="10"/>
      <c r="AL492" s="69">
        <v>116.5</v>
      </c>
    </row>
    <row r="493" spans="1:38" ht="24.95" customHeight="1" x14ac:dyDescent="0.2">
      <c r="A493" s="55">
        <v>467</v>
      </c>
      <c r="B493" s="129"/>
      <c r="C493" s="129"/>
      <c r="D493" s="130"/>
      <c r="E493" s="80">
        <f>(SuF!N485+SuF!M485+SuF!L485+SuF!K485+SuF!J485+SuF!I485+SuF!H485+SuF!G485)*0.75</f>
        <v>0</v>
      </c>
      <c r="F493" s="80">
        <f t="shared" si="8"/>
        <v>0</v>
      </c>
      <c r="G493" s="113"/>
      <c r="H493" s="113"/>
      <c r="I493" s="113"/>
      <c r="J493" s="113"/>
      <c r="K493" s="131"/>
      <c r="AB493" s="10"/>
      <c r="AC493" s="10"/>
      <c r="AD493" s="10"/>
      <c r="AL493" s="69">
        <v>116.75</v>
      </c>
    </row>
    <row r="494" spans="1:38" ht="24.95" customHeight="1" x14ac:dyDescent="0.2">
      <c r="A494" s="55">
        <v>468</v>
      </c>
      <c r="B494" s="129"/>
      <c r="C494" s="129"/>
      <c r="D494" s="130"/>
      <c r="E494" s="80">
        <f>(SuF!N486+SuF!M486+SuF!L486+SuF!K486+SuF!J486+SuF!I486+SuF!H486+SuF!G486)*0.75</f>
        <v>0</v>
      </c>
      <c r="F494" s="80">
        <f t="shared" si="8"/>
        <v>0</v>
      </c>
      <c r="G494" s="113"/>
      <c r="H494" s="113"/>
      <c r="I494" s="113"/>
      <c r="J494" s="113"/>
      <c r="K494" s="131"/>
      <c r="AB494" s="10"/>
      <c r="AC494" s="10"/>
      <c r="AD494" s="10"/>
      <c r="AL494" s="69">
        <v>117</v>
      </c>
    </row>
    <row r="495" spans="1:38" ht="24.95" customHeight="1" x14ac:dyDescent="0.2">
      <c r="A495" s="55">
        <v>469</v>
      </c>
      <c r="B495" s="129"/>
      <c r="C495" s="129"/>
      <c r="D495" s="130"/>
      <c r="E495" s="80">
        <f>(SuF!N487+SuF!M487+SuF!L487+SuF!K487+SuF!J487+SuF!I487+SuF!H487+SuF!G487)*0.75</f>
        <v>0</v>
      </c>
      <c r="F495" s="80">
        <f t="shared" si="8"/>
        <v>0</v>
      </c>
      <c r="G495" s="113"/>
      <c r="H495" s="113"/>
      <c r="I495" s="113"/>
      <c r="J495" s="113"/>
      <c r="K495" s="131"/>
      <c r="AB495" s="10"/>
      <c r="AC495" s="10"/>
      <c r="AD495" s="10"/>
      <c r="AL495" s="69">
        <v>117.25</v>
      </c>
    </row>
    <row r="496" spans="1:38" ht="24.95" customHeight="1" x14ac:dyDescent="0.2">
      <c r="A496" s="55">
        <v>470</v>
      </c>
      <c r="B496" s="129"/>
      <c r="C496" s="129"/>
      <c r="D496" s="130"/>
      <c r="E496" s="80">
        <f>(SuF!N488+SuF!M488+SuF!L488+SuF!K488+SuF!J488+SuF!I488+SuF!H488+SuF!G488)*0.75</f>
        <v>0</v>
      </c>
      <c r="F496" s="80">
        <f t="shared" si="8"/>
        <v>0</v>
      </c>
      <c r="G496" s="113"/>
      <c r="H496" s="113"/>
      <c r="I496" s="113"/>
      <c r="J496" s="113"/>
      <c r="K496" s="131"/>
      <c r="AB496" s="10"/>
      <c r="AC496" s="10"/>
      <c r="AD496" s="10"/>
      <c r="AL496" s="69">
        <v>117.5</v>
      </c>
    </row>
    <row r="497" spans="1:38" ht="24.95" customHeight="1" x14ac:dyDescent="0.2">
      <c r="A497" s="55">
        <v>471</v>
      </c>
      <c r="B497" s="129"/>
      <c r="C497" s="129"/>
      <c r="D497" s="130"/>
      <c r="E497" s="80">
        <f>(SuF!N489+SuF!M489+SuF!L489+SuF!K489+SuF!J489+SuF!I489+SuF!H489+SuF!G489)*0.75</f>
        <v>0</v>
      </c>
      <c r="F497" s="80">
        <f t="shared" si="8"/>
        <v>0</v>
      </c>
      <c r="G497" s="113"/>
      <c r="H497" s="113"/>
      <c r="I497" s="113"/>
      <c r="J497" s="113"/>
      <c r="K497" s="131"/>
      <c r="AB497" s="10"/>
      <c r="AC497" s="10"/>
      <c r="AD497" s="10"/>
      <c r="AL497" s="69">
        <v>117.75</v>
      </c>
    </row>
    <row r="498" spans="1:38" ht="24.95" customHeight="1" x14ac:dyDescent="0.2">
      <c r="A498" s="55">
        <v>472</v>
      </c>
      <c r="B498" s="129"/>
      <c r="C498" s="129"/>
      <c r="D498" s="130"/>
      <c r="E498" s="80">
        <f>(SuF!N490+SuF!M490+SuF!L490+SuF!K490+SuF!J490+SuF!I490+SuF!H490+SuF!G490)*0.75</f>
        <v>0</v>
      </c>
      <c r="F498" s="80">
        <f t="shared" si="8"/>
        <v>0</v>
      </c>
      <c r="G498" s="113"/>
      <c r="H498" s="113"/>
      <c r="I498" s="113"/>
      <c r="J498" s="113"/>
      <c r="K498" s="131"/>
      <c r="AB498" s="10"/>
      <c r="AC498" s="10"/>
      <c r="AD498" s="10"/>
      <c r="AL498" s="69">
        <v>118</v>
      </c>
    </row>
    <row r="499" spans="1:38" ht="24.95" customHeight="1" x14ac:dyDescent="0.2">
      <c r="A499" s="55">
        <v>473</v>
      </c>
      <c r="B499" s="129"/>
      <c r="C499" s="129"/>
      <c r="D499" s="130"/>
      <c r="E499" s="80">
        <f>(SuF!N491+SuF!M491+SuF!L491+SuF!K491+SuF!J491+SuF!I491+SuF!H491+SuF!G491)*0.75</f>
        <v>0</v>
      </c>
      <c r="F499" s="80">
        <f t="shared" si="8"/>
        <v>0</v>
      </c>
      <c r="G499" s="113"/>
      <c r="H499" s="113"/>
      <c r="I499" s="113"/>
      <c r="J499" s="113"/>
      <c r="K499" s="131"/>
      <c r="AB499" s="10"/>
      <c r="AC499" s="10"/>
      <c r="AD499" s="10"/>
      <c r="AL499" s="69">
        <v>118.25</v>
      </c>
    </row>
    <row r="500" spans="1:38" ht="24.95" customHeight="1" x14ac:dyDescent="0.2">
      <c r="A500" s="55">
        <v>474</v>
      </c>
      <c r="B500" s="129"/>
      <c r="C500" s="129"/>
      <c r="D500" s="130"/>
      <c r="E500" s="80">
        <f>(SuF!N492+SuF!M492+SuF!L492+SuF!K492+SuF!J492+SuF!I492+SuF!H492+SuF!G492)*0.75</f>
        <v>0</v>
      </c>
      <c r="F500" s="80">
        <f t="shared" si="8"/>
        <v>0</v>
      </c>
      <c r="G500" s="113"/>
      <c r="H500" s="113"/>
      <c r="I500" s="113"/>
      <c r="J500" s="113"/>
      <c r="K500" s="131"/>
      <c r="AB500" s="10"/>
      <c r="AC500" s="10"/>
      <c r="AD500" s="10"/>
      <c r="AL500" s="69">
        <v>118.5</v>
      </c>
    </row>
    <row r="501" spans="1:38" ht="24.95" customHeight="1" x14ac:dyDescent="0.2">
      <c r="A501" s="55">
        <v>475</v>
      </c>
      <c r="B501" s="129"/>
      <c r="C501" s="129"/>
      <c r="D501" s="130"/>
      <c r="E501" s="80">
        <f>(SuF!N493+SuF!M493+SuF!L493+SuF!K493+SuF!J493+SuF!I493+SuF!H493+SuF!G493)*0.75</f>
        <v>0</v>
      </c>
      <c r="F501" s="80">
        <f t="shared" si="8"/>
        <v>0</v>
      </c>
      <c r="G501" s="113"/>
      <c r="H501" s="113"/>
      <c r="I501" s="113"/>
      <c r="J501" s="113"/>
      <c r="K501" s="131"/>
      <c r="AB501" s="10"/>
      <c r="AC501" s="10"/>
      <c r="AD501" s="10"/>
      <c r="AL501" s="69">
        <v>118.75</v>
      </c>
    </row>
    <row r="502" spans="1:38" ht="24.95" customHeight="1" x14ac:dyDescent="0.2">
      <c r="A502" s="55">
        <v>476</v>
      </c>
      <c r="B502" s="129"/>
      <c r="C502" s="129"/>
      <c r="D502" s="130"/>
      <c r="E502" s="80">
        <f>(SuF!N494+SuF!M494+SuF!L494+SuF!K494+SuF!J494+SuF!I494+SuF!H494+SuF!G494)*0.75</f>
        <v>0</v>
      </c>
      <c r="F502" s="80">
        <f t="shared" si="8"/>
        <v>0</v>
      </c>
      <c r="G502" s="113"/>
      <c r="H502" s="113"/>
      <c r="I502" s="113"/>
      <c r="J502" s="113"/>
      <c r="K502" s="131"/>
      <c r="AB502" s="10"/>
      <c r="AC502" s="10"/>
      <c r="AD502" s="10"/>
      <c r="AL502" s="69">
        <v>119</v>
      </c>
    </row>
    <row r="503" spans="1:38" ht="24.95" customHeight="1" x14ac:dyDescent="0.2">
      <c r="A503" s="55">
        <v>477</v>
      </c>
      <c r="B503" s="129"/>
      <c r="C503" s="129"/>
      <c r="D503" s="130"/>
      <c r="E503" s="80">
        <f>(SuF!N495+SuF!M495+SuF!L495+SuF!K495+SuF!J495+SuF!I495+SuF!H495+SuF!G495)*0.75</f>
        <v>0</v>
      </c>
      <c r="F503" s="80">
        <f t="shared" si="8"/>
        <v>0</v>
      </c>
      <c r="G503" s="113"/>
      <c r="H503" s="113"/>
      <c r="I503" s="113"/>
      <c r="J503" s="113"/>
      <c r="K503" s="131"/>
      <c r="AB503" s="10"/>
      <c r="AC503" s="10"/>
      <c r="AD503" s="10"/>
      <c r="AL503" s="69">
        <v>119.25</v>
      </c>
    </row>
    <row r="504" spans="1:38" ht="24.95" customHeight="1" x14ac:dyDescent="0.2">
      <c r="A504" s="55">
        <v>478</v>
      </c>
      <c r="B504" s="129"/>
      <c r="C504" s="129"/>
      <c r="D504" s="130"/>
      <c r="E504" s="80">
        <f>(SuF!N496+SuF!M496+SuF!L496+SuF!K496+SuF!J496+SuF!I496+SuF!H496+SuF!G496)*0.75</f>
        <v>0</v>
      </c>
      <c r="F504" s="80">
        <f t="shared" si="8"/>
        <v>0</v>
      </c>
      <c r="G504" s="113"/>
      <c r="H504" s="113"/>
      <c r="I504" s="113"/>
      <c r="J504" s="113"/>
      <c r="K504" s="131"/>
      <c r="AB504" s="10"/>
      <c r="AC504" s="10"/>
      <c r="AD504" s="10"/>
      <c r="AL504" s="69">
        <v>119.5</v>
      </c>
    </row>
    <row r="505" spans="1:38" ht="24.95" customHeight="1" x14ac:dyDescent="0.2">
      <c r="A505" s="55">
        <v>479</v>
      </c>
      <c r="B505" s="129"/>
      <c r="C505" s="129"/>
      <c r="D505" s="130"/>
      <c r="E505" s="80">
        <f>(SuF!N497+SuF!M497+SuF!L497+SuF!K497+SuF!J497+SuF!I497+SuF!H497+SuF!G497)*0.75</f>
        <v>0</v>
      </c>
      <c r="F505" s="80">
        <f t="shared" si="8"/>
        <v>0</v>
      </c>
      <c r="G505" s="113"/>
      <c r="H505" s="113"/>
      <c r="I505" s="113"/>
      <c r="J505" s="113"/>
      <c r="K505" s="131"/>
      <c r="AB505" s="10"/>
      <c r="AC505" s="10"/>
      <c r="AD505" s="10"/>
      <c r="AL505" s="69">
        <v>119.75</v>
      </c>
    </row>
    <row r="506" spans="1:38" ht="24.95" customHeight="1" x14ac:dyDescent="0.2">
      <c r="A506" s="55">
        <v>480</v>
      </c>
      <c r="B506" s="129"/>
      <c r="C506" s="129"/>
      <c r="D506" s="130"/>
      <c r="E506" s="80">
        <f>(SuF!N498+SuF!M498+SuF!L498+SuF!K498+SuF!J498+SuF!I498+SuF!H498+SuF!G498)*0.75</f>
        <v>0</v>
      </c>
      <c r="F506" s="80">
        <f t="shared" si="8"/>
        <v>0</v>
      </c>
      <c r="G506" s="113"/>
      <c r="H506" s="113"/>
      <c r="I506" s="113"/>
      <c r="J506" s="113"/>
      <c r="K506" s="131"/>
      <c r="AB506" s="10"/>
      <c r="AC506" s="10"/>
      <c r="AD506" s="10"/>
      <c r="AL506" s="69">
        <v>120</v>
      </c>
    </row>
    <row r="507" spans="1:38" ht="24.95" customHeight="1" x14ac:dyDescent="0.2">
      <c r="A507" s="55">
        <v>481</v>
      </c>
      <c r="B507" s="129"/>
      <c r="C507" s="129"/>
      <c r="D507" s="130"/>
      <c r="E507" s="80">
        <f>(SuF!N499+SuF!M499+SuF!L499+SuF!K499+SuF!J499+SuF!I499+SuF!H499+SuF!G499)*0.75</f>
        <v>0</v>
      </c>
      <c r="F507" s="80">
        <f t="shared" si="8"/>
        <v>0</v>
      </c>
      <c r="G507" s="113"/>
      <c r="H507" s="113"/>
      <c r="I507" s="113"/>
      <c r="J507" s="113"/>
      <c r="K507" s="131"/>
      <c r="AB507" s="10"/>
      <c r="AC507" s="10"/>
      <c r="AD507" s="10"/>
      <c r="AL507" s="69">
        <v>120.25</v>
      </c>
    </row>
    <row r="508" spans="1:38" ht="24.95" customHeight="1" x14ac:dyDescent="0.2">
      <c r="A508" s="55">
        <v>482</v>
      </c>
      <c r="B508" s="129"/>
      <c r="C508" s="129"/>
      <c r="D508" s="130"/>
      <c r="E508" s="80">
        <f>(SuF!N500+SuF!M500+SuF!L500+SuF!K500+SuF!J500+SuF!I500+SuF!H500+SuF!G500)*0.75</f>
        <v>0</v>
      </c>
      <c r="F508" s="80">
        <f t="shared" si="8"/>
        <v>0</v>
      </c>
      <c r="G508" s="113"/>
      <c r="H508" s="113"/>
      <c r="I508" s="113"/>
      <c r="J508" s="113"/>
      <c r="K508" s="131"/>
      <c r="AB508" s="10"/>
      <c r="AC508" s="10"/>
      <c r="AD508" s="10"/>
      <c r="AL508" s="69">
        <v>120.5</v>
      </c>
    </row>
    <row r="509" spans="1:38" ht="24.95" customHeight="1" x14ac:dyDescent="0.2">
      <c r="A509" s="55">
        <v>483</v>
      </c>
      <c r="B509" s="129"/>
      <c r="C509" s="129"/>
      <c r="D509" s="130"/>
      <c r="E509" s="80">
        <f>(SuF!N501+SuF!M501+SuF!L501+SuF!K501+SuF!J501+SuF!I501+SuF!H501+SuF!G501)*0.75</f>
        <v>0</v>
      </c>
      <c r="F509" s="80">
        <f t="shared" si="8"/>
        <v>0</v>
      </c>
      <c r="G509" s="113"/>
      <c r="H509" s="113"/>
      <c r="I509" s="113"/>
      <c r="J509" s="113"/>
      <c r="K509" s="131"/>
      <c r="AB509" s="10"/>
      <c r="AC509" s="10"/>
      <c r="AD509" s="10"/>
      <c r="AL509" s="69">
        <v>120.75</v>
      </c>
    </row>
    <row r="510" spans="1:38" ht="24.95" customHeight="1" x14ac:dyDescent="0.2">
      <c r="A510" s="55">
        <v>484</v>
      </c>
      <c r="B510" s="129"/>
      <c r="C510" s="129"/>
      <c r="D510" s="130"/>
      <c r="E510" s="80">
        <f>(SuF!N502+SuF!M502+SuF!L502+SuF!K502+SuF!J502+SuF!I502+SuF!H502+SuF!G502)*0.75</f>
        <v>0</v>
      </c>
      <c r="F510" s="80">
        <f t="shared" si="8"/>
        <v>0</v>
      </c>
      <c r="G510" s="113"/>
      <c r="H510" s="113"/>
      <c r="I510" s="113"/>
      <c r="J510" s="113"/>
      <c r="K510" s="131"/>
      <c r="AB510" s="10"/>
      <c r="AC510" s="10"/>
      <c r="AD510" s="10"/>
      <c r="AL510" s="69">
        <v>121</v>
      </c>
    </row>
    <row r="511" spans="1:38" ht="24.95" customHeight="1" x14ac:dyDescent="0.2">
      <c r="A511" s="55">
        <v>485</v>
      </c>
      <c r="B511" s="129"/>
      <c r="C511" s="129"/>
      <c r="D511" s="130"/>
      <c r="E511" s="80">
        <f>(SuF!N503+SuF!M503+SuF!L503+SuF!K503+SuF!J503+SuF!I503+SuF!H503+SuF!G503)*0.75</f>
        <v>0</v>
      </c>
      <c r="F511" s="80">
        <f t="shared" si="8"/>
        <v>0</v>
      </c>
      <c r="G511" s="113"/>
      <c r="H511" s="113"/>
      <c r="I511" s="113"/>
      <c r="J511" s="113"/>
      <c r="K511" s="131"/>
      <c r="AB511" s="10"/>
      <c r="AC511" s="10"/>
      <c r="AD511" s="10"/>
      <c r="AL511" s="69">
        <v>121.25</v>
      </c>
    </row>
    <row r="512" spans="1:38" ht="24.95" customHeight="1" x14ac:dyDescent="0.2">
      <c r="A512" s="55">
        <v>486</v>
      </c>
      <c r="B512" s="129"/>
      <c r="C512" s="129"/>
      <c r="D512" s="130"/>
      <c r="E512" s="80">
        <f>(SuF!N504+SuF!M504+SuF!L504+SuF!K504+SuF!J504+SuF!I504+SuF!H504+SuF!G504)*0.75</f>
        <v>0</v>
      </c>
      <c r="F512" s="80">
        <f t="shared" si="8"/>
        <v>0</v>
      </c>
      <c r="G512" s="113"/>
      <c r="H512" s="113"/>
      <c r="I512" s="113"/>
      <c r="J512" s="113"/>
      <c r="K512" s="131"/>
      <c r="AB512" s="10"/>
      <c r="AC512" s="10"/>
      <c r="AD512" s="10"/>
      <c r="AL512" s="69">
        <v>121.5</v>
      </c>
    </row>
    <row r="513" spans="1:38" ht="24.95" customHeight="1" x14ac:dyDescent="0.2">
      <c r="A513" s="55">
        <v>487</v>
      </c>
      <c r="B513" s="129"/>
      <c r="C513" s="129"/>
      <c r="D513" s="130"/>
      <c r="E513" s="80">
        <f>(SuF!N505+SuF!M505+SuF!L505+SuF!K505+SuF!J505+SuF!I505+SuF!H505+SuF!G505)*0.75</f>
        <v>0</v>
      </c>
      <c r="F513" s="80">
        <f t="shared" si="8"/>
        <v>0</v>
      </c>
      <c r="G513" s="113"/>
      <c r="H513" s="113"/>
      <c r="I513" s="113"/>
      <c r="J513" s="113"/>
      <c r="K513" s="131"/>
      <c r="AB513" s="10"/>
      <c r="AC513" s="10"/>
      <c r="AD513" s="10"/>
      <c r="AL513" s="69">
        <v>121.75</v>
      </c>
    </row>
    <row r="514" spans="1:38" ht="24.95" customHeight="1" x14ac:dyDescent="0.2">
      <c r="A514" s="55">
        <v>488</v>
      </c>
      <c r="B514" s="129"/>
      <c r="C514" s="129"/>
      <c r="D514" s="130"/>
      <c r="E514" s="80">
        <f>(SuF!N506+SuF!M506+SuF!L506+SuF!K506+SuF!J506+SuF!I506+SuF!H506+SuF!G506)*0.75</f>
        <v>0</v>
      </c>
      <c r="F514" s="80">
        <f t="shared" si="8"/>
        <v>0</v>
      </c>
      <c r="G514" s="113"/>
      <c r="H514" s="113"/>
      <c r="I514" s="113"/>
      <c r="J514" s="113"/>
      <c r="K514" s="131"/>
      <c r="AB514" s="10"/>
      <c r="AC514" s="10"/>
      <c r="AD514" s="10"/>
      <c r="AL514" s="69">
        <v>122</v>
      </c>
    </row>
    <row r="515" spans="1:38" ht="24.95" customHeight="1" x14ac:dyDescent="0.2">
      <c r="A515" s="55">
        <v>489</v>
      </c>
      <c r="B515" s="129"/>
      <c r="C515" s="129"/>
      <c r="D515" s="130"/>
      <c r="E515" s="80">
        <f>(SuF!N507+SuF!M507+SuF!L507+SuF!K507+SuF!J507+SuF!I507+SuF!H507+SuF!G507)*0.75</f>
        <v>0</v>
      </c>
      <c r="F515" s="80">
        <f t="shared" si="8"/>
        <v>0</v>
      </c>
      <c r="G515" s="113"/>
      <c r="H515" s="113"/>
      <c r="I515" s="113"/>
      <c r="J515" s="113"/>
      <c r="K515" s="131"/>
      <c r="AB515" s="10"/>
      <c r="AC515" s="10"/>
      <c r="AD515" s="10"/>
      <c r="AL515" s="69">
        <v>122.25</v>
      </c>
    </row>
    <row r="516" spans="1:38" ht="24.95" customHeight="1" x14ac:dyDescent="0.2">
      <c r="A516" s="55">
        <v>490</v>
      </c>
      <c r="B516" s="129"/>
      <c r="C516" s="129"/>
      <c r="D516" s="130"/>
      <c r="E516" s="80">
        <f>(SuF!N508+SuF!M508+SuF!L508+SuF!K508+SuF!J508+SuF!I508+SuF!H508+SuF!G508)*0.75</f>
        <v>0</v>
      </c>
      <c r="F516" s="80">
        <f t="shared" si="8"/>
        <v>0</v>
      </c>
      <c r="G516" s="113"/>
      <c r="H516" s="113"/>
      <c r="I516" s="113"/>
      <c r="J516" s="113"/>
      <c r="K516" s="131"/>
      <c r="AB516" s="10"/>
      <c r="AC516" s="10"/>
      <c r="AD516" s="10"/>
      <c r="AL516" s="69">
        <v>122.5</v>
      </c>
    </row>
    <row r="517" spans="1:38" ht="24.95" customHeight="1" x14ac:dyDescent="0.2">
      <c r="A517" s="55">
        <v>491</v>
      </c>
      <c r="B517" s="129"/>
      <c r="C517" s="129"/>
      <c r="D517" s="130"/>
      <c r="E517" s="80">
        <f>(SuF!N509+SuF!M509+SuF!L509+SuF!K509+SuF!J509+SuF!I509+SuF!H509+SuF!G509)*0.75</f>
        <v>0</v>
      </c>
      <c r="F517" s="80">
        <f t="shared" si="8"/>
        <v>0</v>
      </c>
      <c r="G517" s="113"/>
      <c r="H517" s="113"/>
      <c r="I517" s="113"/>
      <c r="J517" s="113"/>
      <c r="K517" s="131"/>
      <c r="AB517" s="10"/>
      <c r="AC517" s="10"/>
      <c r="AD517" s="10"/>
      <c r="AL517" s="69">
        <v>122.75</v>
      </c>
    </row>
    <row r="518" spans="1:38" ht="24.95" customHeight="1" x14ac:dyDescent="0.2">
      <c r="A518" s="55">
        <v>492</v>
      </c>
      <c r="B518" s="129"/>
      <c r="C518" s="129"/>
      <c r="D518" s="130"/>
      <c r="E518" s="80">
        <f>(SuF!N510+SuF!M510+SuF!L510+SuF!K510+SuF!J510+SuF!I510+SuF!H510+SuF!G510)*0.75</f>
        <v>0</v>
      </c>
      <c r="F518" s="80">
        <f t="shared" si="8"/>
        <v>0</v>
      </c>
      <c r="G518" s="113"/>
      <c r="H518" s="113"/>
      <c r="I518" s="113"/>
      <c r="J518" s="113"/>
      <c r="K518" s="131"/>
      <c r="AB518" s="10"/>
      <c r="AC518" s="10"/>
      <c r="AD518" s="10"/>
      <c r="AL518" s="69">
        <v>123</v>
      </c>
    </row>
    <row r="519" spans="1:38" ht="24.95" customHeight="1" x14ac:dyDescent="0.2">
      <c r="A519" s="55">
        <v>493</v>
      </c>
      <c r="B519" s="129"/>
      <c r="C519" s="129"/>
      <c r="D519" s="130"/>
      <c r="E519" s="80">
        <f>(SuF!N511+SuF!M511+SuF!L511+SuF!K511+SuF!J511+SuF!I511+SuF!H511+SuF!G511)*0.75</f>
        <v>0</v>
      </c>
      <c r="F519" s="80">
        <f t="shared" si="8"/>
        <v>0</v>
      </c>
      <c r="G519" s="113"/>
      <c r="H519" s="113"/>
      <c r="I519" s="113"/>
      <c r="J519" s="113"/>
      <c r="K519" s="131"/>
      <c r="AB519" s="10"/>
      <c r="AC519" s="10"/>
      <c r="AD519" s="10"/>
      <c r="AL519" s="69">
        <v>123.25</v>
      </c>
    </row>
    <row r="520" spans="1:38" ht="24.95" customHeight="1" x14ac:dyDescent="0.2">
      <c r="A520" s="55">
        <v>494</v>
      </c>
      <c r="B520" s="129"/>
      <c r="C520" s="129"/>
      <c r="D520" s="130"/>
      <c r="E520" s="80">
        <f>(SuF!N512+SuF!M512+SuF!L512+SuF!K512+SuF!J512+SuF!I512+SuF!H512+SuF!G512)*0.75</f>
        <v>0</v>
      </c>
      <c r="F520" s="80">
        <f t="shared" si="8"/>
        <v>0</v>
      </c>
      <c r="G520" s="113"/>
      <c r="H520" s="113"/>
      <c r="I520" s="113"/>
      <c r="J520" s="113"/>
      <c r="K520" s="131"/>
      <c r="AB520" s="10"/>
      <c r="AC520" s="10"/>
      <c r="AD520" s="10"/>
      <c r="AL520" s="69">
        <v>123.5</v>
      </c>
    </row>
    <row r="521" spans="1:38" ht="24.95" customHeight="1" x14ac:dyDescent="0.2">
      <c r="A521" s="55">
        <v>495</v>
      </c>
      <c r="B521" s="129"/>
      <c r="C521" s="129"/>
      <c r="D521" s="130"/>
      <c r="E521" s="80">
        <f>(SuF!N513+SuF!M513+SuF!L513+SuF!K513+SuF!J513+SuF!I513+SuF!H513+SuF!G513)*0.75</f>
        <v>0</v>
      </c>
      <c r="F521" s="80">
        <f t="shared" si="8"/>
        <v>0</v>
      </c>
      <c r="G521" s="113"/>
      <c r="H521" s="113"/>
      <c r="I521" s="113"/>
      <c r="J521" s="113"/>
      <c r="K521" s="131"/>
      <c r="AB521" s="10"/>
      <c r="AC521" s="10"/>
      <c r="AD521" s="10"/>
      <c r="AL521" s="69">
        <v>123.75</v>
      </c>
    </row>
    <row r="522" spans="1:38" ht="24.95" customHeight="1" x14ac:dyDescent="0.2">
      <c r="A522" s="55">
        <v>496</v>
      </c>
      <c r="B522" s="129"/>
      <c r="C522" s="129"/>
      <c r="D522" s="130"/>
      <c r="E522" s="80">
        <f>(SuF!N514+SuF!M514+SuF!L514+SuF!K514+SuF!J514+SuF!I514+SuF!H514+SuF!G514)*0.75</f>
        <v>0</v>
      </c>
      <c r="F522" s="80">
        <f t="shared" si="8"/>
        <v>0</v>
      </c>
      <c r="G522" s="113"/>
      <c r="H522" s="113"/>
      <c r="I522" s="113"/>
      <c r="J522" s="113"/>
      <c r="K522" s="131"/>
      <c r="AB522" s="10"/>
      <c r="AC522" s="10"/>
      <c r="AD522" s="10"/>
      <c r="AL522" s="69">
        <v>124</v>
      </c>
    </row>
    <row r="523" spans="1:38" ht="24.95" customHeight="1" x14ac:dyDescent="0.2">
      <c r="A523" s="55">
        <v>497</v>
      </c>
      <c r="B523" s="129"/>
      <c r="C523" s="129"/>
      <c r="D523" s="130"/>
      <c r="E523" s="80">
        <f>(SuF!N515+SuF!M515+SuF!L515+SuF!K515+SuF!J515+SuF!I515+SuF!H515+SuF!G515)*0.75</f>
        <v>0</v>
      </c>
      <c r="F523" s="80">
        <f t="shared" si="8"/>
        <v>0</v>
      </c>
      <c r="G523" s="113"/>
      <c r="H523" s="113"/>
      <c r="I523" s="113"/>
      <c r="J523" s="113"/>
      <c r="K523" s="131"/>
      <c r="AB523" s="10"/>
      <c r="AC523" s="10"/>
      <c r="AD523" s="10"/>
      <c r="AL523" s="69">
        <v>124.25</v>
      </c>
    </row>
    <row r="524" spans="1:38" ht="24.95" customHeight="1" x14ac:dyDescent="0.2">
      <c r="A524" s="55">
        <v>498</v>
      </c>
      <c r="B524" s="129"/>
      <c r="C524" s="129"/>
      <c r="D524" s="130"/>
      <c r="E524" s="80">
        <f>(SuF!N516+SuF!M516+SuF!L516+SuF!K516+SuF!J516+SuF!I516+SuF!H516+SuF!G516)*0.75</f>
        <v>0</v>
      </c>
      <c r="F524" s="80">
        <f t="shared" si="8"/>
        <v>0</v>
      </c>
      <c r="G524" s="113"/>
      <c r="H524" s="113"/>
      <c r="I524" s="113"/>
      <c r="J524" s="113"/>
      <c r="K524" s="131"/>
      <c r="AB524" s="10"/>
      <c r="AC524" s="10"/>
      <c r="AD524" s="10"/>
      <c r="AL524" s="69">
        <v>124.5</v>
      </c>
    </row>
    <row r="525" spans="1:38" ht="24.95" customHeight="1" x14ac:dyDescent="0.2">
      <c r="A525" s="55">
        <v>499</v>
      </c>
      <c r="B525" s="129"/>
      <c r="C525" s="129"/>
      <c r="D525" s="130"/>
      <c r="E525" s="80">
        <f>(SuF!N517+SuF!M517+SuF!L517+SuF!K517+SuF!J517+SuF!I517+SuF!H517+SuF!G517)*0.75</f>
        <v>0</v>
      </c>
      <c r="F525" s="80">
        <f t="shared" si="8"/>
        <v>0</v>
      </c>
      <c r="G525" s="113"/>
      <c r="H525" s="113"/>
      <c r="I525" s="113"/>
      <c r="J525" s="113"/>
      <c r="K525" s="131"/>
      <c r="AB525" s="10"/>
      <c r="AC525" s="10"/>
      <c r="AD525" s="10"/>
      <c r="AL525" s="69">
        <v>124.75</v>
      </c>
    </row>
    <row r="526" spans="1:38" ht="24.95" customHeight="1" x14ac:dyDescent="0.2">
      <c r="A526" s="55">
        <v>500</v>
      </c>
      <c r="B526" s="129"/>
      <c r="C526" s="129"/>
      <c r="D526" s="130"/>
      <c r="E526" s="80">
        <f>(SuF!N518+SuF!M518+SuF!L518+SuF!K518+SuF!J518+SuF!I518+SuF!H518+SuF!G518)*0.75</f>
        <v>0</v>
      </c>
      <c r="F526" s="80">
        <f t="shared" si="8"/>
        <v>0</v>
      </c>
      <c r="G526" s="113"/>
      <c r="H526" s="113"/>
      <c r="I526" s="113"/>
      <c r="J526" s="113"/>
      <c r="K526" s="131"/>
      <c r="AB526" s="10"/>
      <c r="AC526" s="10"/>
      <c r="AD526" s="10"/>
      <c r="AL526" s="69">
        <v>125</v>
      </c>
    </row>
    <row r="527" spans="1:38" ht="23.25" customHeight="1" x14ac:dyDescent="0.2">
      <c r="A527" s="55">
        <v>501</v>
      </c>
      <c r="B527" s="129"/>
      <c r="C527" s="129"/>
      <c r="D527" s="130"/>
      <c r="E527" s="80">
        <f>(SuF!N519+SuF!M519+SuF!L519+SuF!K519+SuF!J519+SuF!I519+SuF!H519+SuF!G519)*0.75</f>
        <v>0</v>
      </c>
      <c r="F527" s="80">
        <f t="shared" si="8"/>
        <v>0</v>
      </c>
      <c r="G527" s="113"/>
      <c r="H527" s="113"/>
      <c r="I527" s="113"/>
      <c r="J527" s="113"/>
      <c r="K527" s="132"/>
      <c r="AB527" s="10"/>
      <c r="AC527" s="10"/>
      <c r="AD527" s="10"/>
      <c r="AL527" s="69">
        <v>125.25</v>
      </c>
    </row>
    <row r="528" spans="1:38" ht="23.25" customHeight="1" x14ac:dyDescent="0.2">
      <c r="A528" s="55">
        <v>502</v>
      </c>
      <c r="B528" s="129"/>
      <c r="C528" s="129"/>
      <c r="D528" s="130"/>
      <c r="E528" s="80">
        <f>(SuF!N520+SuF!M520+SuF!L520+SuF!K520+SuF!J520+SuF!I520+SuF!H520+SuF!G520)*0.75</f>
        <v>0</v>
      </c>
      <c r="F528" s="80">
        <f t="shared" si="8"/>
        <v>0</v>
      </c>
      <c r="G528" s="113"/>
      <c r="H528" s="113"/>
      <c r="I528" s="113"/>
      <c r="J528" s="113"/>
      <c r="K528" s="132"/>
      <c r="AB528" s="10"/>
      <c r="AC528" s="10"/>
      <c r="AD528" s="10"/>
      <c r="AL528" s="69">
        <v>125.5</v>
      </c>
    </row>
    <row r="529" spans="1:38" ht="23.25" customHeight="1" x14ac:dyDescent="0.2">
      <c r="A529" s="55">
        <v>503</v>
      </c>
      <c r="B529" s="129"/>
      <c r="C529" s="129"/>
      <c r="D529" s="130"/>
      <c r="E529" s="80">
        <f>(SuF!N521+SuF!M521+SuF!L521+SuF!K521+SuF!J521+SuF!I521+SuF!H521+SuF!G521)*0.75</f>
        <v>0</v>
      </c>
      <c r="F529" s="80">
        <f t="shared" si="8"/>
        <v>0</v>
      </c>
      <c r="G529" s="113"/>
      <c r="H529" s="113"/>
      <c r="I529" s="113"/>
      <c r="J529" s="113"/>
      <c r="K529" s="132"/>
      <c r="AB529" s="10"/>
      <c r="AC529" s="10"/>
      <c r="AD529" s="10"/>
      <c r="AL529" s="69">
        <v>125.75</v>
      </c>
    </row>
    <row r="530" spans="1:38" ht="23.25" customHeight="1" x14ac:dyDescent="0.2">
      <c r="A530" s="55">
        <v>504</v>
      </c>
      <c r="B530" s="129"/>
      <c r="C530" s="129"/>
      <c r="D530" s="130"/>
      <c r="E530" s="80">
        <f>(SuF!N522+SuF!M522+SuF!L522+SuF!K522+SuF!J522+SuF!I522+SuF!H522+SuF!G522)*0.75</f>
        <v>0</v>
      </c>
      <c r="F530" s="80">
        <f t="shared" si="8"/>
        <v>0</v>
      </c>
      <c r="G530" s="113"/>
      <c r="H530" s="113"/>
      <c r="I530" s="113"/>
      <c r="J530" s="113"/>
      <c r="K530" s="132"/>
      <c r="AB530" s="10"/>
      <c r="AC530" s="10"/>
      <c r="AD530" s="10"/>
      <c r="AL530" s="69">
        <v>126</v>
      </c>
    </row>
    <row r="531" spans="1:38" ht="23.25" customHeight="1" x14ac:dyDescent="0.2">
      <c r="A531" s="55">
        <v>505</v>
      </c>
      <c r="B531" s="129"/>
      <c r="C531" s="129"/>
      <c r="D531" s="130"/>
      <c r="E531" s="80">
        <f>(SuF!N523+SuF!M523+SuF!L523+SuF!K523+SuF!J523+SuF!I523+SuF!H523+SuF!G523)*0.75</f>
        <v>0</v>
      </c>
      <c r="F531" s="80">
        <f t="shared" si="8"/>
        <v>0</v>
      </c>
      <c r="G531" s="113"/>
      <c r="H531" s="113"/>
      <c r="I531" s="113"/>
      <c r="J531" s="113"/>
      <c r="K531" s="132"/>
      <c r="AB531" s="10"/>
      <c r="AC531" s="10"/>
      <c r="AD531" s="10"/>
      <c r="AL531" s="69">
        <v>126.25</v>
      </c>
    </row>
    <row r="532" spans="1:38" ht="23.25" customHeight="1" x14ac:dyDescent="0.2">
      <c r="A532" s="55">
        <v>506</v>
      </c>
      <c r="B532" s="129"/>
      <c r="C532" s="129"/>
      <c r="D532" s="130"/>
      <c r="E532" s="80">
        <f>(SuF!N524+SuF!M524+SuF!L524+SuF!K524+SuF!J524+SuF!I524+SuF!H524+SuF!G524)*0.75</f>
        <v>0</v>
      </c>
      <c r="F532" s="80">
        <f t="shared" si="8"/>
        <v>0</v>
      </c>
      <c r="G532" s="113"/>
      <c r="H532" s="113"/>
      <c r="I532" s="113"/>
      <c r="J532" s="113"/>
      <c r="K532" s="132"/>
      <c r="AB532" s="10"/>
      <c r="AC532" s="10"/>
      <c r="AD532" s="10"/>
      <c r="AL532" s="69">
        <v>126.5</v>
      </c>
    </row>
    <row r="533" spans="1:38" ht="23.25" customHeight="1" x14ac:dyDescent="0.2">
      <c r="A533" s="55">
        <v>507</v>
      </c>
      <c r="B533" s="129"/>
      <c r="C533" s="129"/>
      <c r="D533" s="130"/>
      <c r="E533" s="80">
        <f>(SuF!N525+SuF!M525+SuF!L525+SuF!K525+SuF!J525+SuF!I525+SuF!H525+SuF!G525)*0.75</f>
        <v>0</v>
      </c>
      <c r="F533" s="80">
        <f t="shared" si="8"/>
        <v>0</v>
      </c>
      <c r="G533" s="113"/>
      <c r="H533" s="113"/>
      <c r="I533" s="113"/>
      <c r="J533" s="113"/>
      <c r="K533" s="132"/>
      <c r="AB533" s="10"/>
      <c r="AC533" s="10"/>
      <c r="AD533" s="10"/>
      <c r="AL533" s="69">
        <v>126.75</v>
      </c>
    </row>
    <row r="534" spans="1:38" ht="23.25" customHeight="1" x14ac:dyDescent="0.2">
      <c r="A534" s="55">
        <v>508</v>
      </c>
      <c r="B534" s="129"/>
      <c r="C534" s="129"/>
      <c r="D534" s="130"/>
      <c r="E534" s="80">
        <f>(SuF!N526+SuF!M526+SuF!L526+SuF!K526+SuF!J526+SuF!I526+SuF!H526+SuF!G526)*0.75</f>
        <v>0</v>
      </c>
      <c r="F534" s="80">
        <f t="shared" si="8"/>
        <v>0</v>
      </c>
      <c r="G534" s="113"/>
      <c r="H534" s="113"/>
      <c r="I534" s="113"/>
      <c r="J534" s="113"/>
      <c r="K534" s="132"/>
      <c r="AB534" s="10"/>
      <c r="AC534" s="10"/>
      <c r="AD534" s="10"/>
      <c r="AL534" s="69">
        <v>127</v>
      </c>
    </row>
    <row r="535" spans="1:38" ht="23.25" customHeight="1" x14ac:dyDescent="0.2">
      <c r="A535" s="55">
        <v>509</v>
      </c>
      <c r="B535" s="129"/>
      <c r="C535" s="129"/>
      <c r="D535" s="130"/>
      <c r="E535" s="80">
        <f>(SuF!N527+SuF!M527+SuF!L527+SuF!K527+SuF!J527+SuF!I527+SuF!H527+SuF!G527)*0.75</f>
        <v>0</v>
      </c>
      <c r="F535" s="80">
        <f t="shared" si="8"/>
        <v>0</v>
      </c>
      <c r="G535" s="113"/>
      <c r="H535" s="113"/>
      <c r="I535" s="113"/>
      <c r="J535" s="113"/>
      <c r="K535" s="132"/>
      <c r="AB535" s="10"/>
      <c r="AC535" s="10"/>
      <c r="AD535" s="10"/>
      <c r="AL535" s="69">
        <v>127.25</v>
      </c>
    </row>
    <row r="536" spans="1:38" ht="23.25" customHeight="1" x14ac:dyDescent="0.2">
      <c r="A536" s="55">
        <v>510</v>
      </c>
      <c r="B536" s="129"/>
      <c r="C536" s="129"/>
      <c r="D536" s="130"/>
      <c r="E536" s="80">
        <f>(SuF!N528+SuF!M528+SuF!L528+SuF!K528+SuF!J528+SuF!I528+SuF!H528+SuF!G528)*0.75</f>
        <v>0</v>
      </c>
      <c r="F536" s="80">
        <f t="shared" si="8"/>
        <v>0</v>
      </c>
      <c r="G536" s="113"/>
      <c r="H536" s="113"/>
      <c r="I536" s="113"/>
      <c r="J536" s="113"/>
      <c r="K536" s="132"/>
      <c r="AB536" s="10"/>
      <c r="AC536" s="10"/>
      <c r="AD536" s="10"/>
      <c r="AL536" s="69">
        <v>127.5</v>
      </c>
    </row>
    <row r="537" spans="1:38" ht="23.25" customHeight="1" x14ac:dyDescent="0.2">
      <c r="A537" s="55">
        <v>511</v>
      </c>
      <c r="B537" s="129"/>
      <c r="C537" s="129"/>
      <c r="D537" s="130"/>
      <c r="E537" s="80">
        <f>(SuF!N529+SuF!M529+SuF!L529+SuF!K529+SuF!J529+SuF!I529+SuF!H529+SuF!G529)*0.75</f>
        <v>0</v>
      </c>
      <c r="F537" s="80">
        <f t="shared" si="8"/>
        <v>0</v>
      </c>
      <c r="G537" s="113"/>
      <c r="H537" s="113"/>
      <c r="I537" s="113"/>
      <c r="J537" s="113"/>
      <c r="K537" s="132"/>
      <c r="AB537" s="10"/>
      <c r="AC537" s="10"/>
      <c r="AD537" s="10"/>
      <c r="AL537" s="69">
        <v>127.75</v>
      </c>
    </row>
    <row r="538" spans="1:38" ht="23.25" customHeight="1" x14ac:dyDescent="0.2">
      <c r="A538" s="55">
        <v>512</v>
      </c>
      <c r="B538" s="129"/>
      <c r="C538" s="129"/>
      <c r="D538" s="130"/>
      <c r="E538" s="80">
        <f>(SuF!N530+SuF!M530+SuF!L530+SuF!K530+SuF!J530+SuF!I530+SuF!H530+SuF!G530)*0.75</f>
        <v>0</v>
      </c>
      <c r="F538" s="80">
        <f t="shared" si="8"/>
        <v>0</v>
      </c>
      <c r="G538" s="113"/>
      <c r="H538" s="113"/>
      <c r="I538" s="113"/>
      <c r="J538" s="113"/>
      <c r="K538" s="132"/>
      <c r="AB538" s="10"/>
      <c r="AC538" s="10"/>
      <c r="AD538" s="10"/>
      <c r="AL538" s="69">
        <v>128</v>
      </c>
    </row>
    <row r="539" spans="1:38" ht="23.25" customHeight="1" x14ac:dyDescent="0.2">
      <c r="A539" s="55">
        <v>513</v>
      </c>
      <c r="B539" s="129"/>
      <c r="C539" s="129"/>
      <c r="D539" s="130"/>
      <c r="E539" s="80">
        <f>(SuF!N531+SuF!M531+SuF!L531+SuF!K531+SuF!J531+SuF!I531+SuF!H531+SuF!G531)*0.75</f>
        <v>0</v>
      </c>
      <c r="F539" s="80">
        <f t="shared" si="8"/>
        <v>0</v>
      </c>
      <c r="G539" s="113"/>
      <c r="H539" s="113"/>
      <c r="I539" s="113"/>
      <c r="J539" s="113"/>
      <c r="K539" s="132"/>
      <c r="AB539" s="10"/>
      <c r="AC539" s="10"/>
      <c r="AD539" s="10"/>
      <c r="AL539" s="69">
        <v>128.25</v>
      </c>
    </row>
    <row r="540" spans="1:38" ht="23.25" customHeight="1" x14ac:dyDescent="0.2">
      <c r="A540" s="55">
        <v>514</v>
      </c>
      <c r="B540" s="129"/>
      <c r="C540" s="129"/>
      <c r="D540" s="130"/>
      <c r="E540" s="80">
        <f>(SuF!N532+SuF!M532+SuF!L532+SuF!K532+SuF!J532+SuF!I532+SuF!H532+SuF!G532)*0.75</f>
        <v>0</v>
      </c>
      <c r="F540" s="80">
        <f t="shared" ref="F540:F603" si="9">G540+I540</f>
        <v>0</v>
      </c>
      <c r="G540" s="113"/>
      <c r="H540" s="113"/>
      <c r="I540" s="113"/>
      <c r="J540" s="113"/>
      <c r="K540" s="132"/>
      <c r="AB540" s="10"/>
      <c r="AC540" s="10"/>
      <c r="AD540" s="10"/>
      <c r="AL540" s="69">
        <v>128.5</v>
      </c>
    </row>
    <row r="541" spans="1:38" ht="23.25" customHeight="1" x14ac:dyDescent="0.2">
      <c r="A541" s="55">
        <v>515</v>
      </c>
      <c r="B541" s="129"/>
      <c r="C541" s="129"/>
      <c r="D541" s="130"/>
      <c r="E541" s="80">
        <f>(SuF!N533+SuF!M533+SuF!L533+SuF!K533+SuF!J533+SuF!I533+SuF!H533+SuF!G533)*0.75</f>
        <v>0</v>
      </c>
      <c r="F541" s="80">
        <f t="shared" si="9"/>
        <v>0</v>
      </c>
      <c r="G541" s="113"/>
      <c r="H541" s="113"/>
      <c r="I541" s="113"/>
      <c r="J541" s="113"/>
      <c r="K541" s="132"/>
      <c r="AB541" s="10"/>
      <c r="AC541" s="10"/>
      <c r="AD541" s="10"/>
      <c r="AL541" s="69">
        <v>128.75</v>
      </c>
    </row>
    <row r="542" spans="1:38" ht="23.25" customHeight="1" x14ac:dyDescent="0.2">
      <c r="A542" s="55">
        <v>516</v>
      </c>
      <c r="B542" s="129"/>
      <c r="C542" s="129"/>
      <c r="D542" s="130"/>
      <c r="E542" s="80">
        <f>(SuF!N534+SuF!M534+SuF!L534+SuF!K534+SuF!J534+SuF!I534+SuF!H534+SuF!G534)*0.75</f>
        <v>0</v>
      </c>
      <c r="F542" s="80">
        <f t="shared" si="9"/>
        <v>0</v>
      </c>
      <c r="G542" s="113"/>
      <c r="H542" s="113"/>
      <c r="I542" s="113"/>
      <c r="J542" s="113"/>
      <c r="K542" s="132"/>
      <c r="AB542" s="10"/>
      <c r="AC542" s="10"/>
      <c r="AD542" s="10"/>
      <c r="AL542" s="69">
        <v>129</v>
      </c>
    </row>
    <row r="543" spans="1:38" ht="23.25" customHeight="1" x14ac:dyDescent="0.2">
      <c r="A543" s="55">
        <v>517</v>
      </c>
      <c r="B543" s="129"/>
      <c r="C543" s="129"/>
      <c r="D543" s="130"/>
      <c r="E543" s="80">
        <f>(SuF!N535+SuF!M535+SuF!L535+SuF!K535+SuF!J535+SuF!I535+SuF!H535+SuF!G535)*0.75</f>
        <v>0</v>
      </c>
      <c r="F543" s="80">
        <f t="shared" si="9"/>
        <v>0</v>
      </c>
      <c r="G543" s="113"/>
      <c r="H543" s="113"/>
      <c r="I543" s="113"/>
      <c r="J543" s="113"/>
      <c r="K543" s="132"/>
      <c r="AB543" s="10"/>
      <c r="AC543" s="10"/>
      <c r="AD543" s="10"/>
      <c r="AL543" s="69">
        <v>129.25</v>
      </c>
    </row>
    <row r="544" spans="1:38" ht="23.25" customHeight="1" x14ac:dyDescent="0.2">
      <c r="A544" s="55">
        <v>518</v>
      </c>
      <c r="B544" s="129"/>
      <c r="C544" s="129"/>
      <c r="D544" s="130"/>
      <c r="E544" s="80">
        <f>(SuF!N536+SuF!M536+SuF!L536+SuF!K536+SuF!J536+SuF!I536+SuF!H536+SuF!G536)*0.75</f>
        <v>0</v>
      </c>
      <c r="F544" s="80">
        <f t="shared" si="9"/>
        <v>0</v>
      </c>
      <c r="G544" s="113"/>
      <c r="H544" s="113"/>
      <c r="I544" s="113"/>
      <c r="J544" s="113"/>
      <c r="K544" s="132"/>
      <c r="AB544" s="10"/>
      <c r="AC544" s="10"/>
      <c r="AD544" s="10"/>
      <c r="AL544" s="69">
        <v>129.5</v>
      </c>
    </row>
    <row r="545" spans="1:38" ht="23.25" customHeight="1" x14ac:dyDescent="0.2">
      <c r="A545" s="55">
        <v>519</v>
      </c>
      <c r="B545" s="129"/>
      <c r="C545" s="129"/>
      <c r="D545" s="130"/>
      <c r="E545" s="80">
        <f>(SuF!N537+SuF!M537+SuF!L537+SuF!K537+SuF!J537+SuF!I537+SuF!H537+SuF!G537)*0.75</f>
        <v>0</v>
      </c>
      <c r="F545" s="80">
        <f t="shared" si="9"/>
        <v>0</v>
      </c>
      <c r="G545" s="113"/>
      <c r="H545" s="113"/>
      <c r="I545" s="113"/>
      <c r="J545" s="113"/>
      <c r="K545" s="132"/>
      <c r="AB545" s="10"/>
      <c r="AC545" s="10"/>
      <c r="AD545" s="10"/>
      <c r="AL545" s="69">
        <v>129.75</v>
      </c>
    </row>
    <row r="546" spans="1:38" ht="23.25" customHeight="1" x14ac:dyDescent="0.2">
      <c r="A546" s="55">
        <v>520</v>
      </c>
      <c r="B546" s="129"/>
      <c r="C546" s="129"/>
      <c r="D546" s="130"/>
      <c r="E546" s="80">
        <f>(SuF!N538+SuF!M538+SuF!L538+SuF!K538+SuF!J538+SuF!I538+SuF!H538+SuF!G538)*0.75</f>
        <v>0</v>
      </c>
      <c r="F546" s="80">
        <f t="shared" si="9"/>
        <v>0</v>
      </c>
      <c r="G546" s="113"/>
      <c r="H546" s="113"/>
      <c r="I546" s="113"/>
      <c r="J546" s="113"/>
      <c r="K546" s="132"/>
      <c r="AB546" s="10"/>
      <c r="AC546" s="10"/>
      <c r="AD546" s="10"/>
      <c r="AL546" s="69">
        <v>130</v>
      </c>
    </row>
    <row r="547" spans="1:38" ht="23.25" customHeight="1" x14ac:dyDescent="0.2">
      <c r="A547" s="55">
        <v>521</v>
      </c>
      <c r="B547" s="129"/>
      <c r="C547" s="129"/>
      <c r="D547" s="130"/>
      <c r="E547" s="80">
        <f>(SuF!N539+SuF!M539+SuF!L539+SuF!K539+SuF!J539+SuF!I539+SuF!H539+SuF!G539)*0.75</f>
        <v>0</v>
      </c>
      <c r="F547" s="80">
        <f t="shared" si="9"/>
        <v>0</v>
      </c>
      <c r="G547" s="113"/>
      <c r="H547" s="113"/>
      <c r="I547" s="113"/>
      <c r="J547" s="113"/>
      <c r="K547" s="132"/>
      <c r="AB547" s="10"/>
      <c r="AC547" s="10"/>
      <c r="AD547" s="10"/>
      <c r="AL547" s="69">
        <v>130.25</v>
      </c>
    </row>
    <row r="548" spans="1:38" ht="23.25" customHeight="1" x14ac:dyDescent="0.2">
      <c r="A548" s="55">
        <v>522</v>
      </c>
      <c r="B548" s="129"/>
      <c r="C548" s="129"/>
      <c r="D548" s="130"/>
      <c r="E548" s="80">
        <f>(SuF!N540+SuF!M540+SuF!L540+SuF!K540+SuF!J540+SuF!I540+SuF!H540+SuF!G540)*0.75</f>
        <v>0</v>
      </c>
      <c r="F548" s="80">
        <f t="shared" si="9"/>
        <v>0</v>
      </c>
      <c r="G548" s="113"/>
      <c r="H548" s="113"/>
      <c r="I548" s="113"/>
      <c r="J548" s="113"/>
      <c r="K548" s="132"/>
      <c r="AB548" s="10"/>
      <c r="AC548" s="10"/>
      <c r="AD548" s="10"/>
      <c r="AL548" s="69">
        <v>130.5</v>
      </c>
    </row>
    <row r="549" spans="1:38" ht="23.25" customHeight="1" x14ac:dyDescent="0.2">
      <c r="A549" s="55">
        <v>523</v>
      </c>
      <c r="B549" s="129"/>
      <c r="C549" s="129"/>
      <c r="D549" s="130"/>
      <c r="E549" s="80">
        <f>(SuF!N541+SuF!M541+SuF!L541+SuF!K541+SuF!J541+SuF!I541+SuF!H541+SuF!G541)*0.75</f>
        <v>0</v>
      </c>
      <c r="F549" s="80">
        <f t="shared" si="9"/>
        <v>0</v>
      </c>
      <c r="G549" s="113"/>
      <c r="H549" s="113"/>
      <c r="I549" s="113"/>
      <c r="J549" s="113"/>
      <c r="K549" s="132"/>
      <c r="AB549" s="10"/>
      <c r="AC549" s="10"/>
      <c r="AD549" s="10"/>
      <c r="AL549" s="69">
        <v>130.75</v>
      </c>
    </row>
    <row r="550" spans="1:38" ht="23.25" customHeight="1" x14ac:dyDescent="0.2">
      <c r="A550" s="55">
        <v>524</v>
      </c>
      <c r="B550" s="129"/>
      <c r="C550" s="129"/>
      <c r="D550" s="130"/>
      <c r="E550" s="80">
        <f>(SuF!N542+SuF!M542+SuF!L542+SuF!K542+SuF!J542+SuF!I542+SuF!H542+SuF!G542)*0.75</f>
        <v>0</v>
      </c>
      <c r="F550" s="80">
        <f t="shared" si="9"/>
        <v>0</v>
      </c>
      <c r="G550" s="113"/>
      <c r="H550" s="113"/>
      <c r="I550" s="113"/>
      <c r="J550" s="113"/>
      <c r="K550" s="132"/>
      <c r="AB550" s="10"/>
      <c r="AC550" s="10"/>
      <c r="AD550" s="10"/>
      <c r="AL550" s="69">
        <v>131</v>
      </c>
    </row>
    <row r="551" spans="1:38" ht="23.25" customHeight="1" x14ac:dyDescent="0.2">
      <c r="A551" s="55">
        <v>525</v>
      </c>
      <c r="B551" s="129"/>
      <c r="C551" s="129"/>
      <c r="D551" s="130"/>
      <c r="E551" s="80">
        <f>(SuF!N543+SuF!M543+SuF!L543+SuF!K543+SuF!J543+SuF!I543+SuF!H543+SuF!G543)*0.75</f>
        <v>0</v>
      </c>
      <c r="F551" s="80">
        <f t="shared" si="9"/>
        <v>0</v>
      </c>
      <c r="G551" s="113"/>
      <c r="H551" s="113"/>
      <c r="I551" s="113"/>
      <c r="J551" s="113"/>
      <c r="K551" s="132"/>
      <c r="AB551" s="10"/>
      <c r="AC551" s="10"/>
      <c r="AD551" s="10"/>
      <c r="AL551" s="69">
        <v>131.25</v>
      </c>
    </row>
    <row r="552" spans="1:38" ht="23.25" customHeight="1" x14ac:dyDescent="0.2">
      <c r="A552" s="55">
        <v>526</v>
      </c>
      <c r="B552" s="129"/>
      <c r="C552" s="129"/>
      <c r="D552" s="130"/>
      <c r="E552" s="80">
        <f>(SuF!N544+SuF!M544+SuF!L544+SuF!K544+SuF!J544+SuF!I544+SuF!H544+SuF!G544)*0.75</f>
        <v>0</v>
      </c>
      <c r="F552" s="80">
        <f t="shared" si="9"/>
        <v>0</v>
      </c>
      <c r="G552" s="113"/>
      <c r="H552" s="113"/>
      <c r="I552" s="113"/>
      <c r="J552" s="113"/>
      <c r="K552" s="132"/>
      <c r="AB552" s="10"/>
      <c r="AC552" s="10"/>
      <c r="AD552" s="10"/>
      <c r="AL552" s="69">
        <v>131.5</v>
      </c>
    </row>
    <row r="553" spans="1:38" ht="23.25" customHeight="1" x14ac:dyDescent="0.2">
      <c r="A553" s="55">
        <v>527</v>
      </c>
      <c r="B553" s="129"/>
      <c r="C553" s="129"/>
      <c r="D553" s="130"/>
      <c r="E553" s="80">
        <f>(SuF!N545+SuF!M545+SuF!L545+SuF!K545+SuF!J545+SuF!I545+SuF!H545+SuF!G545)*0.75</f>
        <v>0</v>
      </c>
      <c r="F553" s="80">
        <f t="shared" si="9"/>
        <v>0</v>
      </c>
      <c r="G553" s="113"/>
      <c r="H553" s="113"/>
      <c r="I553" s="113"/>
      <c r="J553" s="113"/>
      <c r="K553" s="132"/>
      <c r="AB553" s="10"/>
      <c r="AC553" s="10"/>
      <c r="AD553" s="10"/>
      <c r="AL553" s="69">
        <v>131.75</v>
      </c>
    </row>
    <row r="554" spans="1:38" ht="23.25" customHeight="1" x14ac:dyDescent="0.2">
      <c r="A554" s="55">
        <v>528</v>
      </c>
      <c r="B554" s="129"/>
      <c r="C554" s="129"/>
      <c r="D554" s="130"/>
      <c r="E554" s="80">
        <f>(SuF!N546+SuF!M546+SuF!L546+SuF!K546+SuF!J546+SuF!I546+SuF!H546+SuF!G546)*0.75</f>
        <v>0</v>
      </c>
      <c r="F554" s="80">
        <f t="shared" si="9"/>
        <v>0</v>
      </c>
      <c r="G554" s="113"/>
      <c r="H554" s="113"/>
      <c r="I554" s="113"/>
      <c r="J554" s="113"/>
      <c r="K554" s="132"/>
      <c r="AB554" s="10"/>
      <c r="AC554" s="10"/>
      <c r="AD554" s="10"/>
      <c r="AL554" s="69">
        <v>132</v>
      </c>
    </row>
    <row r="555" spans="1:38" ht="23.25" customHeight="1" x14ac:dyDescent="0.2">
      <c r="A555" s="55">
        <v>529</v>
      </c>
      <c r="B555" s="129"/>
      <c r="C555" s="129"/>
      <c r="D555" s="130"/>
      <c r="E555" s="80">
        <f>(SuF!N547+SuF!M547+SuF!L547+SuF!K547+SuF!J547+SuF!I547+SuF!H547+SuF!G547)*0.75</f>
        <v>0</v>
      </c>
      <c r="F555" s="80">
        <f t="shared" si="9"/>
        <v>0</v>
      </c>
      <c r="G555" s="113"/>
      <c r="H555" s="113"/>
      <c r="I555" s="113"/>
      <c r="J555" s="113"/>
      <c r="K555" s="132"/>
      <c r="AB555" s="10"/>
      <c r="AC555" s="10"/>
      <c r="AD555" s="10"/>
      <c r="AL555" s="69">
        <v>132.25</v>
      </c>
    </row>
    <row r="556" spans="1:38" ht="23.25" customHeight="1" x14ac:dyDescent="0.2">
      <c r="A556" s="55">
        <v>530</v>
      </c>
      <c r="B556" s="129"/>
      <c r="C556" s="129"/>
      <c r="D556" s="130"/>
      <c r="E556" s="80">
        <f>(SuF!N548+SuF!M548+SuF!L548+SuF!K548+SuF!J548+SuF!I548+SuF!H548+SuF!G548)*0.75</f>
        <v>0</v>
      </c>
      <c r="F556" s="80">
        <f t="shared" si="9"/>
        <v>0</v>
      </c>
      <c r="G556" s="113"/>
      <c r="H556" s="113"/>
      <c r="I556" s="113"/>
      <c r="J556" s="113"/>
      <c r="K556" s="132"/>
      <c r="AB556" s="10"/>
      <c r="AC556" s="10"/>
      <c r="AD556" s="10"/>
      <c r="AL556" s="69">
        <v>132.5</v>
      </c>
    </row>
    <row r="557" spans="1:38" ht="23.25" customHeight="1" x14ac:dyDescent="0.2">
      <c r="A557" s="55">
        <v>531</v>
      </c>
      <c r="B557" s="129"/>
      <c r="C557" s="129"/>
      <c r="D557" s="130"/>
      <c r="E557" s="80">
        <f>(SuF!N549+SuF!M549+SuF!L549+SuF!K549+SuF!J549+SuF!I549+SuF!H549+SuF!G549)*0.75</f>
        <v>0</v>
      </c>
      <c r="F557" s="80">
        <f t="shared" si="9"/>
        <v>0</v>
      </c>
      <c r="G557" s="113"/>
      <c r="H557" s="113"/>
      <c r="I557" s="113"/>
      <c r="J557" s="113"/>
      <c r="K557" s="132"/>
      <c r="AB557" s="10"/>
      <c r="AC557" s="10"/>
      <c r="AD557" s="10"/>
      <c r="AL557" s="69">
        <v>132.75</v>
      </c>
    </row>
    <row r="558" spans="1:38" ht="23.25" customHeight="1" x14ac:dyDescent="0.2">
      <c r="A558" s="55">
        <v>532</v>
      </c>
      <c r="B558" s="129"/>
      <c r="C558" s="129"/>
      <c r="D558" s="130"/>
      <c r="E558" s="80">
        <f>(SuF!N550+SuF!M550+SuF!L550+SuF!K550+SuF!J550+SuF!I550+SuF!H550+SuF!G550)*0.75</f>
        <v>0</v>
      </c>
      <c r="F558" s="80">
        <f t="shared" si="9"/>
        <v>0</v>
      </c>
      <c r="G558" s="113"/>
      <c r="H558" s="113"/>
      <c r="I558" s="113"/>
      <c r="J558" s="113"/>
      <c r="K558" s="132"/>
      <c r="AB558" s="10"/>
      <c r="AC558" s="10"/>
      <c r="AD558" s="10"/>
      <c r="AL558" s="69">
        <v>133</v>
      </c>
    </row>
    <row r="559" spans="1:38" ht="23.25" customHeight="1" x14ac:dyDescent="0.2">
      <c r="A559" s="55">
        <v>533</v>
      </c>
      <c r="B559" s="129"/>
      <c r="C559" s="129"/>
      <c r="D559" s="130"/>
      <c r="E559" s="80">
        <f>(SuF!N551+SuF!M551+SuF!L551+SuF!K551+SuF!J551+SuF!I551+SuF!H551+SuF!G551)*0.75</f>
        <v>0</v>
      </c>
      <c r="F559" s="80">
        <f t="shared" si="9"/>
        <v>0</v>
      </c>
      <c r="G559" s="113"/>
      <c r="H559" s="113"/>
      <c r="I559" s="113"/>
      <c r="J559" s="113"/>
      <c r="K559" s="132"/>
      <c r="AB559" s="10"/>
      <c r="AC559" s="10"/>
      <c r="AD559" s="10"/>
      <c r="AL559" s="69">
        <v>133.25</v>
      </c>
    </row>
    <row r="560" spans="1:38" ht="23.25" customHeight="1" x14ac:dyDescent="0.2">
      <c r="A560" s="55">
        <v>534</v>
      </c>
      <c r="B560" s="129"/>
      <c r="C560" s="129"/>
      <c r="D560" s="130"/>
      <c r="E560" s="80">
        <f>(SuF!N552+SuF!M552+SuF!L552+SuF!K552+SuF!J552+SuF!I552+SuF!H552+SuF!G552)*0.75</f>
        <v>0</v>
      </c>
      <c r="F560" s="80">
        <f t="shared" si="9"/>
        <v>0</v>
      </c>
      <c r="G560" s="113"/>
      <c r="H560" s="113"/>
      <c r="I560" s="113"/>
      <c r="J560" s="113"/>
      <c r="K560" s="132"/>
      <c r="AB560" s="10"/>
      <c r="AC560" s="10"/>
      <c r="AD560" s="10"/>
      <c r="AL560" s="69">
        <v>133.5</v>
      </c>
    </row>
    <row r="561" spans="1:38" ht="23.25" customHeight="1" x14ac:dyDescent="0.2">
      <c r="A561" s="55">
        <v>535</v>
      </c>
      <c r="B561" s="129"/>
      <c r="C561" s="129"/>
      <c r="D561" s="130"/>
      <c r="E561" s="80">
        <f>(SuF!N553+SuF!M553+SuF!L553+SuF!K553+SuF!J553+SuF!I553+SuF!H553+SuF!G553)*0.75</f>
        <v>0</v>
      </c>
      <c r="F561" s="80">
        <f t="shared" si="9"/>
        <v>0</v>
      </c>
      <c r="G561" s="113"/>
      <c r="H561" s="113"/>
      <c r="I561" s="113"/>
      <c r="J561" s="113"/>
      <c r="K561" s="132"/>
      <c r="AB561" s="10"/>
      <c r="AC561" s="10"/>
      <c r="AD561" s="10"/>
      <c r="AL561" s="69">
        <v>133.75</v>
      </c>
    </row>
    <row r="562" spans="1:38" ht="23.25" customHeight="1" x14ac:dyDescent="0.2">
      <c r="A562" s="55">
        <v>536</v>
      </c>
      <c r="B562" s="129"/>
      <c r="C562" s="129"/>
      <c r="D562" s="130"/>
      <c r="E562" s="80">
        <f>(SuF!N554+SuF!M554+SuF!L554+SuF!K554+SuF!J554+SuF!I554+SuF!H554+SuF!G554)*0.75</f>
        <v>0</v>
      </c>
      <c r="F562" s="80">
        <f t="shared" si="9"/>
        <v>0</v>
      </c>
      <c r="G562" s="113"/>
      <c r="H562" s="113"/>
      <c r="I562" s="113"/>
      <c r="J562" s="113"/>
      <c r="K562" s="132"/>
      <c r="AB562" s="10"/>
      <c r="AC562" s="10"/>
      <c r="AD562" s="10"/>
      <c r="AL562" s="69">
        <v>134</v>
      </c>
    </row>
    <row r="563" spans="1:38" ht="23.25" customHeight="1" x14ac:dyDescent="0.2">
      <c r="A563" s="55">
        <v>537</v>
      </c>
      <c r="B563" s="129"/>
      <c r="C563" s="129"/>
      <c r="D563" s="130"/>
      <c r="E563" s="80">
        <f>(SuF!N555+SuF!M555+SuF!L555+SuF!K555+SuF!J555+SuF!I555+SuF!H555+SuF!G555)*0.75</f>
        <v>0</v>
      </c>
      <c r="F563" s="80">
        <f t="shared" si="9"/>
        <v>0</v>
      </c>
      <c r="G563" s="113"/>
      <c r="H563" s="113"/>
      <c r="I563" s="113"/>
      <c r="J563" s="113"/>
      <c r="K563" s="132"/>
      <c r="AB563" s="10"/>
      <c r="AC563" s="10"/>
      <c r="AD563" s="10"/>
      <c r="AL563" s="69">
        <v>134.25</v>
      </c>
    </row>
    <row r="564" spans="1:38" ht="23.25" customHeight="1" x14ac:dyDescent="0.2">
      <c r="A564" s="55">
        <v>538</v>
      </c>
      <c r="B564" s="129"/>
      <c r="C564" s="129"/>
      <c r="D564" s="130"/>
      <c r="E564" s="80">
        <f>(SuF!N556+SuF!M556+SuF!L556+SuF!K556+SuF!J556+SuF!I556+SuF!H556+SuF!G556)*0.75</f>
        <v>0</v>
      </c>
      <c r="F564" s="80">
        <f t="shared" si="9"/>
        <v>0</v>
      </c>
      <c r="G564" s="113"/>
      <c r="H564" s="113"/>
      <c r="I564" s="113"/>
      <c r="J564" s="113"/>
      <c r="K564" s="132"/>
      <c r="AB564" s="10"/>
      <c r="AC564" s="10"/>
      <c r="AD564" s="10"/>
      <c r="AL564" s="69">
        <v>134.5</v>
      </c>
    </row>
    <row r="565" spans="1:38" ht="23.25" customHeight="1" x14ac:dyDescent="0.2">
      <c r="A565" s="55">
        <v>539</v>
      </c>
      <c r="B565" s="129"/>
      <c r="C565" s="129"/>
      <c r="D565" s="130"/>
      <c r="E565" s="80">
        <f>(SuF!N557+SuF!M557+SuF!L557+SuF!K557+SuF!J557+SuF!I557+SuF!H557+SuF!G557)*0.75</f>
        <v>0</v>
      </c>
      <c r="F565" s="80">
        <f t="shared" si="9"/>
        <v>0</v>
      </c>
      <c r="G565" s="113"/>
      <c r="H565" s="113"/>
      <c r="I565" s="113"/>
      <c r="J565" s="113"/>
      <c r="K565" s="132"/>
      <c r="AB565" s="10"/>
      <c r="AC565" s="10"/>
      <c r="AD565" s="10"/>
      <c r="AL565" s="69">
        <v>134.75</v>
      </c>
    </row>
    <row r="566" spans="1:38" ht="23.25" customHeight="1" x14ac:dyDescent="0.2">
      <c r="A566" s="55">
        <v>540</v>
      </c>
      <c r="B566" s="129"/>
      <c r="C566" s="129"/>
      <c r="D566" s="130"/>
      <c r="E566" s="80">
        <f>(SuF!N558+SuF!M558+SuF!L558+SuF!K558+SuF!J558+SuF!I558+SuF!H558+SuF!G558)*0.75</f>
        <v>0</v>
      </c>
      <c r="F566" s="80">
        <f t="shared" si="9"/>
        <v>0</v>
      </c>
      <c r="G566" s="113"/>
      <c r="H566" s="113"/>
      <c r="I566" s="113"/>
      <c r="J566" s="113"/>
      <c r="K566" s="132"/>
      <c r="AB566" s="10"/>
      <c r="AC566" s="10"/>
      <c r="AD566" s="10"/>
      <c r="AL566" s="69">
        <v>135</v>
      </c>
    </row>
    <row r="567" spans="1:38" ht="23.25" customHeight="1" x14ac:dyDescent="0.2">
      <c r="A567" s="55">
        <v>541</v>
      </c>
      <c r="B567" s="129"/>
      <c r="C567" s="129"/>
      <c r="D567" s="130"/>
      <c r="E567" s="80">
        <f>(SuF!N559+SuF!M559+SuF!L559+SuF!K559+SuF!J559+SuF!I559+SuF!H559+SuF!G559)*0.75</f>
        <v>0</v>
      </c>
      <c r="F567" s="80">
        <f t="shared" si="9"/>
        <v>0</v>
      </c>
      <c r="G567" s="113"/>
      <c r="H567" s="113"/>
      <c r="I567" s="113"/>
      <c r="J567" s="113"/>
      <c r="K567" s="132"/>
      <c r="AB567" s="10"/>
      <c r="AC567" s="10"/>
      <c r="AD567" s="10"/>
      <c r="AL567" s="69">
        <v>135.25</v>
      </c>
    </row>
    <row r="568" spans="1:38" ht="23.25" customHeight="1" x14ac:dyDescent="0.2">
      <c r="A568" s="55">
        <v>542</v>
      </c>
      <c r="B568" s="129"/>
      <c r="C568" s="129"/>
      <c r="D568" s="130"/>
      <c r="E568" s="80">
        <f>(SuF!N560+SuF!M560+SuF!L560+SuF!K560+SuF!J560+SuF!I560+SuF!H560+SuF!G560)*0.75</f>
        <v>0</v>
      </c>
      <c r="F568" s="80">
        <f t="shared" si="9"/>
        <v>0</v>
      </c>
      <c r="G568" s="113"/>
      <c r="H568" s="113"/>
      <c r="I568" s="113"/>
      <c r="J568" s="113"/>
      <c r="K568" s="132"/>
      <c r="AB568" s="10"/>
      <c r="AC568" s="10"/>
      <c r="AD568" s="10"/>
      <c r="AL568" s="69">
        <v>135.5</v>
      </c>
    </row>
    <row r="569" spans="1:38" ht="23.25" customHeight="1" x14ac:dyDescent="0.2">
      <c r="A569" s="55">
        <v>543</v>
      </c>
      <c r="B569" s="129"/>
      <c r="C569" s="129"/>
      <c r="D569" s="130"/>
      <c r="E569" s="80">
        <f>(SuF!N561+SuF!M561+SuF!L561+SuF!K561+SuF!J561+SuF!I561+SuF!H561+SuF!G561)*0.75</f>
        <v>0</v>
      </c>
      <c r="F569" s="80">
        <f t="shared" si="9"/>
        <v>0</v>
      </c>
      <c r="G569" s="113"/>
      <c r="H569" s="113"/>
      <c r="I569" s="113"/>
      <c r="J569" s="113"/>
      <c r="K569" s="132"/>
      <c r="AB569" s="10"/>
      <c r="AC569" s="10"/>
      <c r="AD569" s="10"/>
      <c r="AL569" s="69">
        <v>135.75</v>
      </c>
    </row>
    <row r="570" spans="1:38" ht="23.25" customHeight="1" x14ac:dyDescent="0.2">
      <c r="A570" s="55">
        <v>544</v>
      </c>
      <c r="B570" s="129"/>
      <c r="C570" s="129"/>
      <c r="D570" s="130"/>
      <c r="E570" s="80">
        <f>(SuF!N562+SuF!M562+SuF!L562+SuF!K562+SuF!J562+SuF!I562+SuF!H562+SuF!G562)*0.75</f>
        <v>0</v>
      </c>
      <c r="F570" s="80">
        <f t="shared" si="9"/>
        <v>0</v>
      </c>
      <c r="G570" s="113"/>
      <c r="H570" s="113"/>
      <c r="I570" s="113"/>
      <c r="J570" s="113"/>
      <c r="K570" s="132"/>
      <c r="AB570" s="10"/>
      <c r="AC570" s="10"/>
      <c r="AD570" s="10"/>
      <c r="AL570" s="69">
        <v>136</v>
      </c>
    </row>
    <row r="571" spans="1:38" ht="23.25" customHeight="1" x14ac:dyDescent="0.2">
      <c r="A571" s="55">
        <v>545</v>
      </c>
      <c r="B571" s="129"/>
      <c r="C571" s="129"/>
      <c r="D571" s="130"/>
      <c r="E571" s="80">
        <f>(SuF!N563+SuF!M563+SuF!L563+SuF!K563+SuF!J563+SuF!I563+SuF!H563+SuF!G563)*0.75</f>
        <v>0</v>
      </c>
      <c r="F571" s="80">
        <f t="shared" si="9"/>
        <v>0</v>
      </c>
      <c r="G571" s="113"/>
      <c r="H571" s="113"/>
      <c r="I571" s="113"/>
      <c r="J571" s="113"/>
      <c r="K571" s="132"/>
      <c r="AB571" s="10"/>
      <c r="AC571" s="10"/>
      <c r="AD571" s="10"/>
      <c r="AL571" s="69">
        <v>136.25</v>
      </c>
    </row>
    <row r="572" spans="1:38" ht="23.25" customHeight="1" x14ac:dyDescent="0.2">
      <c r="A572" s="55">
        <v>546</v>
      </c>
      <c r="B572" s="129"/>
      <c r="C572" s="129"/>
      <c r="D572" s="130"/>
      <c r="E572" s="80">
        <f>(SuF!N564+SuF!M564+SuF!L564+SuF!K564+SuF!J564+SuF!I564+SuF!H564+SuF!G564)*0.75</f>
        <v>0</v>
      </c>
      <c r="F572" s="80">
        <f t="shared" si="9"/>
        <v>0</v>
      </c>
      <c r="G572" s="113"/>
      <c r="H572" s="113"/>
      <c r="I572" s="113"/>
      <c r="J572" s="113"/>
      <c r="K572" s="132"/>
      <c r="AB572" s="10"/>
      <c r="AC572" s="10"/>
      <c r="AD572" s="10"/>
      <c r="AL572" s="69">
        <v>136.5</v>
      </c>
    </row>
    <row r="573" spans="1:38" ht="23.25" customHeight="1" x14ac:dyDescent="0.2">
      <c r="A573" s="55">
        <v>547</v>
      </c>
      <c r="B573" s="129"/>
      <c r="C573" s="129"/>
      <c r="D573" s="130"/>
      <c r="E573" s="80">
        <f>(SuF!N565+SuF!M565+SuF!L565+SuF!K565+SuF!J565+SuF!I565+SuF!H565+SuF!G565)*0.75</f>
        <v>0</v>
      </c>
      <c r="F573" s="80">
        <f t="shared" si="9"/>
        <v>0</v>
      </c>
      <c r="G573" s="113"/>
      <c r="H573" s="113"/>
      <c r="I573" s="113"/>
      <c r="J573" s="113"/>
      <c r="K573" s="132"/>
      <c r="AB573" s="10"/>
      <c r="AC573" s="10"/>
      <c r="AD573" s="10"/>
      <c r="AL573" s="69">
        <v>136.75</v>
      </c>
    </row>
    <row r="574" spans="1:38" ht="23.25" customHeight="1" x14ac:dyDescent="0.2">
      <c r="A574" s="55">
        <v>548</v>
      </c>
      <c r="B574" s="129"/>
      <c r="C574" s="129"/>
      <c r="D574" s="130"/>
      <c r="E574" s="80">
        <f>(SuF!N566+SuF!M566+SuF!L566+SuF!K566+SuF!J566+SuF!I566+SuF!H566+SuF!G566)*0.75</f>
        <v>0</v>
      </c>
      <c r="F574" s="80">
        <f t="shared" si="9"/>
        <v>0</v>
      </c>
      <c r="G574" s="113"/>
      <c r="H574" s="113"/>
      <c r="I574" s="113"/>
      <c r="J574" s="113"/>
      <c r="K574" s="132"/>
      <c r="AB574" s="10"/>
      <c r="AC574" s="10"/>
      <c r="AD574" s="10"/>
      <c r="AL574" s="69">
        <v>137</v>
      </c>
    </row>
    <row r="575" spans="1:38" ht="23.25" customHeight="1" x14ac:dyDescent="0.2">
      <c r="A575" s="55">
        <v>549</v>
      </c>
      <c r="B575" s="129"/>
      <c r="C575" s="129"/>
      <c r="D575" s="130"/>
      <c r="E575" s="80">
        <f>(SuF!N567+SuF!M567+SuF!L567+SuF!K567+SuF!J567+SuF!I567+SuF!H567+SuF!G567)*0.75</f>
        <v>0</v>
      </c>
      <c r="F575" s="80">
        <f t="shared" si="9"/>
        <v>0</v>
      </c>
      <c r="G575" s="113"/>
      <c r="H575" s="113"/>
      <c r="I575" s="113"/>
      <c r="J575" s="113"/>
      <c r="K575" s="132"/>
      <c r="AB575" s="10"/>
      <c r="AC575" s="10"/>
      <c r="AD575" s="10"/>
      <c r="AL575" s="69">
        <v>137.25</v>
      </c>
    </row>
    <row r="576" spans="1:38" ht="23.25" customHeight="1" x14ac:dyDescent="0.2">
      <c r="A576" s="55">
        <v>550</v>
      </c>
      <c r="B576" s="129"/>
      <c r="C576" s="129"/>
      <c r="D576" s="130"/>
      <c r="E576" s="80">
        <f>(SuF!N568+SuF!M568+SuF!L568+SuF!K568+SuF!J568+SuF!I568+SuF!H568+SuF!G568)*0.75</f>
        <v>0</v>
      </c>
      <c r="F576" s="80">
        <f t="shared" si="9"/>
        <v>0</v>
      </c>
      <c r="G576" s="113"/>
      <c r="H576" s="113"/>
      <c r="I576" s="113"/>
      <c r="J576" s="113"/>
      <c r="K576" s="132"/>
      <c r="AB576" s="10"/>
      <c r="AC576" s="10"/>
      <c r="AD576" s="10"/>
      <c r="AL576" s="69">
        <v>137.5</v>
      </c>
    </row>
    <row r="577" spans="1:38" ht="23.25" customHeight="1" x14ac:dyDescent="0.2">
      <c r="A577" s="55">
        <v>551</v>
      </c>
      <c r="B577" s="129"/>
      <c r="C577" s="129"/>
      <c r="D577" s="130"/>
      <c r="E577" s="80">
        <f>(SuF!N569+SuF!M569+SuF!L569+SuF!K569+SuF!J569+SuF!I569+SuF!H569+SuF!G569)*0.75</f>
        <v>0</v>
      </c>
      <c r="F577" s="80">
        <f t="shared" si="9"/>
        <v>0</v>
      </c>
      <c r="G577" s="113"/>
      <c r="H577" s="113"/>
      <c r="I577" s="113"/>
      <c r="J577" s="113"/>
      <c r="K577" s="132"/>
      <c r="AB577" s="10"/>
      <c r="AC577" s="10"/>
      <c r="AD577" s="10"/>
      <c r="AL577" s="69">
        <v>137.75</v>
      </c>
    </row>
    <row r="578" spans="1:38" ht="23.25" customHeight="1" x14ac:dyDescent="0.2">
      <c r="A578" s="55">
        <v>552</v>
      </c>
      <c r="B578" s="129"/>
      <c r="C578" s="129"/>
      <c r="D578" s="130"/>
      <c r="E578" s="80">
        <f>(SuF!N570+SuF!M570+SuF!L570+SuF!K570+SuF!J570+SuF!I570+SuF!H570+SuF!G570)*0.75</f>
        <v>0</v>
      </c>
      <c r="F578" s="80">
        <f t="shared" si="9"/>
        <v>0</v>
      </c>
      <c r="G578" s="113"/>
      <c r="H578" s="113"/>
      <c r="I578" s="113"/>
      <c r="J578" s="113"/>
      <c r="K578" s="132"/>
      <c r="AB578" s="10"/>
      <c r="AC578" s="10"/>
      <c r="AD578" s="10"/>
      <c r="AL578" s="69">
        <v>138</v>
      </c>
    </row>
    <row r="579" spans="1:38" ht="23.25" customHeight="1" x14ac:dyDescent="0.2">
      <c r="A579" s="55">
        <v>553</v>
      </c>
      <c r="B579" s="129"/>
      <c r="C579" s="129"/>
      <c r="D579" s="130"/>
      <c r="E579" s="80">
        <f>(SuF!N571+SuF!M571+SuF!L571+SuF!K571+SuF!J571+SuF!I571+SuF!H571+SuF!G571)*0.75</f>
        <v>0</v>
      </c>
      <c r="F579" s="80">
        <f t="shared" si="9"/>
        <v>0</v>
      </c>
      <c r="G579" s="113"/>
      <c r="H579" s="113"/>
      <c r="I579" s="113"/>
      <c r="J579" s="113"/>
      <c r="K579" s="132"/>
      <c r="AB579" s="10"/>
      <c r="AC579" s="10"/>
      <c r="AD579" s="10"/>
      <c r="AL579" s="69">
        <v>138.25</v>
      </c>
    </row>
    <row r="580" spans="1:38" ht="23.25" customHeight="1" x14ac:dyDescent="0.2">
      <c r="A580" s="55">
        <v>554</v>
      </c>
      <c r="B580" s="129"/>
      <c r="C580" s="129"/>
      <c r="D580" s="130"/>
      <c r="E580" s="80">
        <f>(SuF!N572+SuF!M572+SuF!L572+SuF!K572+SuF!J572+SuF!I572+SuF!H572+SuF!G572)*0.75</f>
        <v>0</v>
      </c>
      <c r="F580" s="80">
        <f t="shared" si="9"/>
        <v>0</v>
      </c>
      <c r="G580" s="113"/>
      <c r="H580" s="113"/>
      <c r="I580" s="113"/>
      <c r="J580" s="113"/>
      <c r="K580" s="132"/>
      <c r="AB580" s="10"/>
      <c r="AC580" s="10"/>
      <c r="AD580" s="10"/>
      <c r="AL580" s="69">
        <v>138.5</v>
      </c>
    </row>
    <row r="581" spans="1:38" ht="23.25" customHeight="1" x14ac:dyDescent="0.2">
      <c r="A581" s="55">
        <v>555</v>
      </c>
      <c r="B581" s="129"/>
      <c r="C581" s="129"/>
      <c r="D581" s="130"/>
      <c r="E581" s="80">
        <f>(SuF!N573+SuF!M573+SuF!L573+SuF!K573+SuF!J573+SuF!I573+SuF!H573+SuF!G573)*0.75</f>
        <v>0</v>
      </c>
      <c r="F581" s="80">
        <f t="shared" si="9"/>
        <v>0</v>
      </c>
      <c r="G581" s="113"/>
      <c r="H581" s="113"/>
      <c r="I581" s="113"/>
      <c r="J581" s="113"/>
      <c r="K581" s="132"/>
      <c r="AB581" s="10"/>
      <c r="AC581" s="10"/>
      <c r="AD581" s="10"/>
      <c r="AL581" s="69">
        <v>138.75</v>
      </c>
    </row>
    <row r="582" spans="1:38" ht="23.25" customHeight="1" x14ac:dyDescent="0.2">
      <c r="A582" s="55">
        <v>556</v>
      </c>
      <c r="B582" s="129"/>
      <c r="C582" s="129"/>
      <c r="D582" s="130"/>
      <c r="E582" s="80">
        <f>(SuF!N574+SuF!M574+SuF!L574+SuF!K574+SuF!J574+SuF!I574+SuF!H574+SuF!G574)*0.75</f>
        <v>0</v>
      </c>
      <c r="F582" s="80">
        <f t="shared" si="9"/>
        <v>0</v>
      </c>
      <c r="G582" s="113"/>
      <c r="H582" s="113"/>
      <c r="I582" s="113"/>
      <c r="J582" s="113"/>
      <c r="K582" s="132"/>
      <c r="AB582" s="10"/>
      <c r="AC582" s="10"/>
      <c r="AD582" s="10"/>
      <c r="AL582" s="69">
        <v>139</v>
      </c>
    </row>
    <row r="583" spans="1:38" ht="23.25" customHeight="1" x14ac:dyDescent="0.2">
      <c r="A583" s="55">
        <v>557</v>
      </c>
      <c r="B583" s="129"/>
      <c r="C583" s="129"/>
      <c r="D583" s="130"/>
      <c r="E583" s="80">
        <f>(SuF!N575+SuF!M575+SuF!L575+SuF!K575+SuF!J575+SuF!I575+SuF!H575+SuF!G575)*0.75</f>
        <v>0</v>
      </c>
      <c r="F583" s="80">
        <f t="shared" si="9"/>
        <v>0</v>
      </c>
      <c r="G583" s="113"/>
      <c r="H583" s="113"/>
      <c r="I583" s="113"/>
      <c r="J583" s="113"/>
      <c r="K583" s="132"/>
      <c r="AB583" s="10"/>
      <c r="AC583" s="10"/>
      <c r="AD583" s="10"/>
      <c r="AL583" s="69">
        <v>139.25</v>
      </c>
    </row>
    <row r="584" spans="1:38" ht="23.25" customHeight="1" x14ac:dyDescent="0.2">
      <c r="A584" s="55">
        <v>558</v>
      </c>
      <c r="B584" s="129"/>
      <c r="C584" s="129"/>
      <c r="D584" s="130"/>
      <c r="E584" s="80">
        <f>(SuF!N576+SuF!M576+SuF!L576+SuF!K576+SuF!J576+SuF!I576+SuF!H576+SuF!G576)*0.75</f>
        <v>0</v>
      </c>
      <c r="F584" s="80">
        <f t="shared" si="9"/>
        <v>0</v>
      </c>
      <c r="G584" s="113"/>
      <c r="H584" s="113"/>
      <c r="I584" s="113"/>
      <c r="J584" s="113"/>
      <c r="K584" s="132"/>
      <c r="AB584" s="10"/>
      <c r="AC584" s="10"/>
      <c r="AD584" s="10"/>
      <c r="AL584" s="69">
        <v>139.5</v>
      </c>
    </row>
    <row r="585" spans="1:38" ht="23.25" customHeight="1" x14ac:dyDescent="0.2">
      <c r="A585" s="55">
        <v>559</v>
      </c>
      <c r="B585" s="129"/>
      <c r="C585" s="129"/>
      <c r="D585" s="130"/>
      <c r="E585" s="80">
        <f>(SuF!N577+SuF!M577+SuF!L577+SuF!K577+SuF!J577+SuF!I577+SuF!H577+SuF!G577)*0.75</f>
        <v>0</v>
      </c>
      <c r="F585" s="80">
        <f t="shared" si="9"/>
        <v>0</v>
      </c>
      <c r="G585" s="113"/>
      <c r="H585" s="113"/>
      <c r="I585" s="113"/>
      <c r="J585" s="113"/>
      <c r="K585" s="132"/>
      <c r="AB585" s="10"/>
      <c r="AC585" s="10"/>
      <c r="AD585" s="10"/>
      <c r="AL585" s="69">
        <v>139.75</v>
      </c>
    </row>
    <row r="586" spans="1:38" ht="23.25" customHeight="1" x14ac:dyDescent="0.2">
      <c r="A586" s="55">
        <v>560</v>
      </c>
      <c r="B586" s="129"/>
      <c r="C586" s="129"/>
      <c r="D586" s="130"/>
      <c r="E586" s="80">
        <f>(SuF!N578+SuF!M578+SuF!L578+SuF!K578+SuF!J578+SuF!I578+SuF!H578+SuF!G578)*0.75</f>
        <v>0</v>
      </c>
      <c r="F586" s="80">
        <f t="shared" si="9"/>
        <v>0</v>
      </c>
      <c r="G586" s="113"/>
      <c r="H586" s="113"/>
      <c r="I586" s="113"/>
      <c r="J586" s="113"/>
      <c r="K586" s="132"/>
      <c r="AB586" s="10"/>
      <c r="AC586" s="10"/>
      <c r="AD586" s="10"/>
      <c r="AL586" s="69">
        <v>140</v>
      </c>
    </row>
    <row r="587" spans="1:38" ht="23.25" customHeight="1" x14ac:dyDescent="0.2">
      <c r="A587" s="55">
        <v>561</v>
      </c>
      <c r="B587" s="129"/>
      <c r="C587" s="129"/>
      <c r="D587" s="130"/>
      <c r="E587" s="80">
        <f>(SuF!N579+SuF!M579+SuF!L579+SuF!K579+SuF!J579+SuF!I579+SuF!H579+SuF!G579)*0.75</f>
        <v>0</v>
      </c>
      <c r="F587" s="80">
        <f t="shared" si="9"/>
        <v>0</v>
      </c>
      <c r="G587" s="113"/>
      <c r="H587" s="113"/>
      <c r="I587" s="113"/>
      <c r="J587" s="113"/>
      <c r="K587" s="132"/>
      <c r="AB587" s="10"/>
      <c r="AC587" s="10"/>
      <c r="AD587" s="10"/>
      <c r="AL587" s="69">
        <v>140.25</v>
      </c>
    </row>
    <row r="588" spans="1:38" ht="23.25" customHeight="1" x14ac:dyDescent="0.2">
      <c r="A588" s="55">
        <v>562</v>
      </c>
      <c r="B588" s="129"/>
      <c r="C588" s="129"/>
      <c r="D588" s="130"/>
      <c r="E588" s="80">
        <f>(SuF!N580+SuF!M580+SuF!L580+SuF!K580+SuF!J580+SuF!I580+SuF!H580+SuF!G580)*0.75</f>
        <v>0</v>
      </c>
      <c r="F588" s="80">
        <f t="shared" si="9"/>
        <v>0</v>
      </c>
      <c r="G588" s="113"/>
      <c r="H588" s="113"/>
      <c r="I588" s="113"/>
      <c r="J588" s="113"/>
      <c r="K588" s="132"/>
      <c r="AB588" s="10"/>
      <c r="AC588" s="10"/>
      <c r="AD588" s="10"/>
      <c r="AL588" s="69">
        <v>140.5</v>
      </c>
    </row>
    <row r="589" spans="1:38" ht="23.25" customHeight="1" x14ac:dyDescent="0.2">
      <c r="A589" s="55">
        <v>563</v>
      </c>
      <c r="B589" s="129"/>
      <c r="C589" s="129"/>
      <c r="D589" s="130"/>
      <c r="E589" s="80">
        <f>(SuF!N581+SuF!M581+SuF!L581+SuF!K581+SuF!J581+SuF!I581+SuF!H581+SuF!G581)*0.75</f>
        <v>0</v>
      </c>
      <c r="F589" s="80">
        <f t="shared" si="9"/>
        <v>0</v>
      </c>
      <c r="G589" s="113"/>
      <c r="H589" s="113"/>
      <c r="I589" s="113"/>
      <c r="J589" s="113"/>
      <c r="K589" s="132"/>
      <c r="AB589" s="10"/>
      <c r="AC589" s="10"/>
      <c r="AD589" s="10"/>
      <c r="AL589" s="69">
        <v>140.75</v>
      </c>
    </row>
    <row r="590" spans="1:38" ht="23.25" customHeight="1" x14ac:dyDescent="0.2">
      <c r="A590" s="55">
        <v>564</v>
      </c>
      <c r="B590" s="129"/>
      <c r="C590" s="129"/>
      <c r="D590" s="130"/>
      <c r="E590" s="80">
        <f>(SuF!N582+SuF!M582+SuF!L582+SuF!K582+SuF!J582+SuF!I582+SuF!H582+SuF!G582)*0.75</f>
        <v>0</v>
      </c>
      <c r="F590" s="80">
        <f t="shared" si="9"/>
        <v>0</v>
      </c>
      <c r="G590" s="113"/>
      <c r="H590" s="113"/>
      <c r="I590" s="113"/>
      <c r="J590" s="113"/>
      <c r="K590" s="132"/>
      <c r="AB590" s="10"/>
      <c r="AC590" s="10"/>
      <c r="AD590" s="10"/>
      <c r="AL590" s="69">
        <v>141</v>
      </c>
    </row>
    <row r="591" spans="1:38" ht="23.25" customHeight="1" x14ac:dyDescent="0.2">
      <c r="A591" s="55">
        <v>565</v>
      </c>
      <c r="B591" s="129"/>
      <c r="C591" s="129"/>
      <c r="D591" s="130"/>
      <c r="E591" s="80">
        <f>(SuF!N583+SuF!M583+SuF!L583+SuF!K583+SuF!J583+SuF!I583+SuF!H583+SuF!G583)*0.75</f>
        <v>0</v>
      </c>
      <c r="F591" s="80">
        <f t="shared" si="9"/>
        <v>0</v>
      </c>
      <c r="G591" s="113"/>
      <c r="H591" s="113"/>
      <c r="I591" s="113"/>
      <c r="J591" s="113"/>
      <c r="K591" s="132"/>
      <c r="AB591" s="10"/>
      <c r="AC591" s="10"/>
      <c r="AD591" s="10"/>
      <c r="AL591" s="69">
        <v>141.25</v>
      </c>
    </row>
    <row r="592" spans="1:38" ht="23.25" customHeight="1" x14ac:dyDescent="0.2">
      <c r="A592" s="55">
        <v>566</v>
      </c>
      <c r="B592" s="129"/>
      <c r="C592" s="129"/>
      <c r="D592" s="130"/>
      <c r="E592" s="80">
        <f>(SuF!N584+SuF!M584+SuF!L584+SuF!K584+SuF!J584+SuF!I584+SuF!H584+SuF!G584)*0.75</f>
        <v>0</v>
      </c>
      <c r="F592" s="80">
        <f t="shared" si="9"/>
        <v>0</v>
      </c>
      <c r="G592" s="113"/>
      <c r="H592" s="113"/>
      <c r="I592" s="113"/>
      <c r="J592" s="113"/>
      <c r="K592" s="132"/>
      <c r="AB592" s="10"/>
      <c r="AC592" s="10"/>
      <c r="AD592" s="10"/>
      <c r="AL592" s="69">
        <v>141.5</v>
      </c>
    </row>
    <row r="593" spans="1:38" ht="23.25" customHeight="1" x14ac:dyDescent="0.2">
      <c r="A593" s="55">
        <v>567</v>
      </c>
      <c r="B593" s="129"/>
      <c r="C593" s="129"/>
      <c r="D593" s="130"/>
      <c r="E593" s="80">
        <f>(SuF!N585+SuF!M585+SuF!L585+SuF!K585+SuF!J585+SuF!I585+SuF!H585+SuF!G585)*0.75</f>
        <v>0</v>
      </c>
      <c r="F593" s="80">
        <f t="shared" si="9"/>
        <v>0</v>
      </c>
      <c r="G593" s="113"/>
      <c r="H593" s="113"/>
      <c r="I593" s="113"/>
      <c r="J593" s="113"/>
      <c r="K593" s="132"/>
      <c r="AB593" s="10"/>
      <c r="AC593" s="10"/>
      <c r="AD593" s="10"/>
      <c r="AL593" s="69">
        <v>141.75</v>
      </c>
    </row>
    <row r="594" spans="1:38" ht="23.25" customHeight="1" x14ac:dyDescent="0.2">
      <c r="A594" s="55">
        <v>568</v>
      </c>
      <c r="B594" s="129"/>
      <c r="C594" s="129"/>
      <c r="D594" s="130"/>
      <c r="E594" s="80">
        <f>(SuF!N586+SuF!M586+SuF!L586+SuF!K586+SuF!J586+SuF!I586+SuF!H586+SuF!G586)*0.75</f>
        <v>0</v>
      </c>
      <c r="F594" s="80">
        <f t="shared" si="9"/>
        <v>0</v>
      </c>
      <c r="G594" s="113"/>
      <c r="H594" s="113"/>
      <c r="I594" s="113"/>
      <c r="J594" s="113"/>
      <c r="K594" s="132"/>
      <c r="AB594" s="10"/>
      <c r="AC594" s="10"/>
      <c r="AD594" s="10"/>
      <c r="AL594" s="69">
        <v>142</v>
      </c>
    </row>
    <row r="595" spans="1:38" ht="23.25" customHeight="1" x14ac:dyDescent="0.2">
      <c r="A595" s="55">
        <v>569</v>
      </c>
      <c r="B595" s="129"/>
      <c r="C595" s="129"/>
      <c r="D595" s="130"/>
      <c r="E595" s="80">
        <f>(SuF!N587+SuF!M587+SuF!L587+SuF!K587+SuF!J587+SuF!I587+SuF!H587+SuF!G587)*0.75</f>
        <v>0</v>
      </c>
      <c r="F595" s="80">
        <f t="shared" si="9"/>
        <v>0</v>
      </c>
      <c r="G595" s="113"/>
      <c r="H595" s="113"/>
      <c r="I595" s="113"/>
      <c r="J595" s="113"/>
      <c r="K595" s="132"/>
      <c r="AB595" s="10"/>
      <c r="AC595" s="10"/>
      <c r="AD595" s="10"/>
      <c r="AL595" s="69">
        <v>142.25</v>
      </c>
    </row>
    <row r="596" spans="1:38" ht="23.25" customHeight="1" x14ac:dyDescent="0.2">
      <c r="A596" s="55">
        <v>570</v>
      </c>
      <c r="B596" s="129"/>
      <c r="C596" s="129"/>
      <c r="D596" s="130"/>
      <c r="E596" s="80">
        <f>(SuF!N588+SuF!M588+SuF!L588+SuF!K588+SuF!J588+SuF!I588+SuF!H588+SuF!G588)*0.75</f>
        <v>0</v>
      </c>
      <c r="F596" s="80">
        <f t="shared" si="9"/>
        <v>0</v>
      </c>
      <c r="G596" s="113"/>
      <c r="H596" s="113"/>
      <c r="I596" s="113"/>
      <c r="J596" s="113"/>
      <c r="K596" s="132"/>
      <c r="AB596" s="10"/>
      <c r="AC596" s="10"/>
      <c r="AD596" s="10"/>
      <c r="AL596" s="69">
        <v>142.5</v>
      </c>
    </row>
    <row r="597" spans="1:38" ht="23.25" customHeight="1" x14ac:dyDescent="0.2">
      <c r="A597" s="55">
        <v>571</v>
      </c>
      <c r="B597" s="129"/>
      <c r="C597" s="129"/>
      <c r="D597" s="130"/>
      <c r="E597" s="80">
        <f>(SuF!N589+SuF!M589+SuF!L589+SuF!K589+SuF!J589+SuF!I589+SuF!H589+SuF!G589)*0.75</f>
        <v>0</v>
      </c>
      <c r="F597" s="80">
        <f t="shared" si="9"/>
        <v>0</v>
      </c>
      <c r="G597" s="113"/>
      <c r="H597" s="113"/>
      <c r="I597" s="113"/>
      <c r="J597" s="113"/>
      <c r="K597" s="132"/>
      <c r="AB597" s="10"/>
      <c r="AC597" s="10"/>
      <c r="AD597" s="10"/>
      <c r="AL597" s="69">
        <v>142.75</v>
      </c>
    </row>
    <row r="598" spans="1:38" ht="23.25" customHeight="1" x14ac:dyDescent="0.2">
      <c r="A598" s="55">
        <v>572</v>
      </c>
      <c r="B598" s="129"/>
      <c r="C598" s="129"/>
      <c r="D598" s="130"/>
      <c r="E598" s="80">
        <f>(SuF!N590+SuF!M590+SuF!L590+SuF!K590+SuF!J590+SuF!I590+SuF!H590+SuF!G590)*0.75</f>
        <v>0</v>
      </c>
      <c r="F598" s="80">
        <f t="shared" si="9"/>
        <v>0</v>
      </c>
      <c r="G598" s="113"/>
      <c r="H598" s="113"/>
      <c r="I598" s="113"/>
      <c r="J598" s="113"/>
      <c r="K598" s="132"/>
      <c r="AB598" s="10"/>
      <c r="AC598" s="10"/>
      <c r="AD598" s="10"/>
      <c r="AL598" s="69">
        <v>143</v>
      </c>
    </row>
    <row r="599" spans="1:38" ht="23.25" customHeight="1" x14ac:dyDescent="0.2">
      <c r="A599" s="55">
        <v>573</v>
      </c>
      <c r="B599" s="129"/>
      <c r="C599" s="129"/>
      <c r="D599" s="130"/>
      <c r="E599" s="80">
        <f>(SuF!N591+SuF!M591+SuF!L591+SuF!K591+SuF!J591+SuF!I591+SuF!H591+SuF!G591)*0.75</f>
        <v>0</v>
      </c>
      <c r="F599" s="80">
        <f t="shared" si="9"/>
        <v>0</v>
      </c>
      <c r="G599" s="113"/>
      <c r="H599" s="113"/>
      <c r="I599" s="113"/>
      <c r="J599" s="113"/>
      <c r="K599" s="132"/>
      <c r="AB599" s="10"/>
      <c r="AC599" s="10"/>
      <c r="AD599" s="10"/>
      <c r="AL599" s="69">
        <v>143.25</v>
      </c>
    </row>
    <row r="600" spans="1:38" ht="23.25" customHeight="1" x14ac:dyDescent="0.2">
      <c r="A600" s="55">
        <v>574</v>
      </c>
      <c r="B600" s="129"/>
      <c r="C600" s="129"/>
      <c r="D600" s="130"/>
      <c r="E600" s="80">
        <f>(SuF!N592+SuF!M592+SuF!L592+SuF!K592+SuF!J592+SuF!I592+SuF!H592+SuF!G592)*0.75</f>
        <v>0</v>
      </c>
      <c r="F600" s="80">
        <f t="shared" si="9"/>
        <v>0</v>
      </c>
      <c r="G600" s="113"/>
      <c r="H600" s="113"/>
      <c r="I600" s="113"/>
      <c r="J600" s="113"/>
      <c r="K600" s="132"/>
      <c r="AB600" s="10"/>
      <c r="AC600" s="10"/>
      <c r="AD600" s="10"/>
      <c r="AL600" s="69">
        <v>143.5</v>
      </c>
    </row>
    <row r="601" spans="1:38" ht="23.25" customHeight="1" x14ac:dyDescent="0.2">
      <c r="A601" s="55">
        <v>575</v>
      </c>
      <c r="B601" s="129"/>
      <c r="C601" s="129"/>
      <c r="D601" s="130"/>
      <c r="E601" s="80">
        <f>(SuF!N593+SuF!M593+SuF!L593+SuF!K593+SuF!J593+SuF!I593+SuF!H593+SuF!G593)*0.75</f>
        <v>0</v>
      </c>
      <c r="F601" s="80">
        <f t="shared" si="9"/>
        <v>0</v>
      </c>
      <c r="G601" s="113"/>
      <c r="H601" s="113"/>
      <c r="I601" s="113"/>
      <c r="J601" s="113"/>
      <c r="K601" s="132"/>
      <c r="AB601" s="10"/>
      <c r="AC601" s="10"/>
      <c r="AD601" s="10"/>
      <c r="AL601" s="69">
        <v>143.75</v>
      </c>
    </row>
    <row r="602" spans="1:38" ht="23.25" customHeight="1" x14ac:dyDescent="0.2">
      <c r="A602" s="55">
        <v>576</v>
      </c>
      <c r="B602" s="129"/>
      <c r="C602" s="129"/>
      <c r="D602" s="130"/>
      <c r="E602" s="80">
        <f>(SuF!N594+SuF!M594+SuF!L594+SuF!K594+SuF!J594+SuF!I594+SuF!H594+SuF!G594)*0.75</f>
        <v>0</v>
      </c>
      <c r="F602" s="80">
        <f t="shared" si="9"/>
        <v>0</v>
      </c>
      <c r="G602" s="113"/>
      <c r="H602" s="113"/>
      <c r="I602" s="113"/>
      <c r="J602" s="113"/>
      <c r="K602" s="132"/>
      <c r="AB602" s="10"/>
      <c r="AC602" s="10"/>
      <c r="AD602" s="10"/>
      <c r="AL602" s="69">
        <v>144</v>
      </c>
    </row>
    <row r="603" spans="1:38" ht="23.25" customHeight="1" x14ac:dyDescent="0.2">
      <c r="A603" s="55">
        <v>577</v>
      </c>
      <c r="B603" s="129"/>
      <c r="C603" s="129"/>
      <c r="D603" s="130"/>
      <c r="E603" s="80">
        <f>(SuF!N595+SuF!M595+SuF!L595+SuF!K595+SuF!J595+SuF!I595+SuF!H595+SuF!G595)*0.75</f>
        <v>0</v>
      </c>
      <c r="F603" s="80">
        <f t="shared" si="9"/>
        <v>0</v>
      </c>
      <c r="G603" s="113"/>
      <c r="H603" s="113"/>
      <c r="I603" s="113"/>
      <c r="J603" s="113"/>
      <c r="K603" s="132"/>
      <c r="AB603" s="10"/>
      <c r="AC603" s="10"/>
      <c r="AD603" s="10"/>
      <c r="AL603" s="69">
        <v>144.25</v>
      </c>
    </row>
    <row r="604" spans="1:38" ht="23.25" customHeight="1" x14ac:dyDescent="0.2">
      <c r="A604" s="55">
        <v>578</v>
      </c>
      <c r="B604" s="129"/>
      <c r="C604" s="129"/>
      <c r="D604" s="130"/>
      <c r="E604" s="80">
        <f>(SuF!N596+SuF!M596+SuF!L596+SuF!K596+SuF!J596+SuF!I596+SuF!H596+SuF!G596)*0.75</f>
        <v>0</v>
      </c>
      <c r="F604" s="80">
        <f t="shared" ref="F604:F667" si="10">G604+I604</f>
        <v>0</v>
      </c>
      <c r="G604" s="113"/>
      <c r="H604" s="113"/>
      <c r="I604" s="113"/>
      <c r="J604" s="113"/>
      <c r="K604" s="132"/>
      <c r="AB604" s="10"/>
      <c r="AC604" s="10"/>
      <c r="AD604" s="10"/>
      <c r="AL604" s="69">
        <v>144.5</v>
      </c>
    </row>
    <row r="605" spans="1:38" ht="23.25" customHeight="1" x14ac:dyDescent="0.2">
      <c r="A605" s="55">
        <v>579</v>
      </c>
      <c r="B605" s="129"/>
      <c r="C605" s="129"/>
      <c r="D605" s="130"/>
      <c r="E605" s="80">
        <f>(SuF!N597+SuF!M597+SuF!L597+SuF!K597+SuF!J597+SuF!I597+SuF!H597+SuF!G597)*0.75</f>
        <v>0</v>
      </c>
      <c r="F605" s="80">
        <f t="shared" si="10"/>
        <v>0</v>
      </c>
      <c r="G605" s="113"/>
      <c r="H605" s="113"/>
      <c r="I605" s="113"/>
      <c r="J605" s="113"/>
      <c r="K605" s="132"/>
      <c r="AB605" s="10"/>
      <c r="AC605" s="10"/>
      <c r="AD605" s="10"/>
      <c r="AL605" s="69">
        <v>144.75</v>
      </c>
    </row>
    <row r="606" spans="1:38" ht="23.25" customHeight="1" x14ac:dyDescent="0.2">
      <c r="A606" s="55">
        <v>580</v>
      </c>
      <c r="B606" s="129"/>
      <c r="C606" s="129"/>
      <c r="D606" s="130"/>
      <c r="E606" s="80">
        <f>(SuF!N598+SuF!M598+SuF!L598+SuF!K598+SuF!J598+SuF!I598+SuF!H598+SuF!G598)*0.75</f>
        <v>0</v>
      </c>
      <c r="F606" s="80">
        <f t="shared" si="10"/>
        <v>0</v>
      </c>
      <c r="G606" s="113"/>
      <c r="H606" s="113"/>
      <c r="I606" s="113"/>
      <c r="J606" s="113"/>
      <c r="K606" s="132"/>
      <c r="AB606" s="10"/>
      <c r="AC606" s="10"/>
      <c r="AD606" s="10"/>
      <c r="AL606" s="69">
        <v>145</v>
      </c>
    </row>
    <row r="607" spans="1:38" ht="23.25" customHeight="1" x14ac:dyDescent="0.2">
      <c r="A607" s="55">
        <v>581</v>
      </c>
      <c r="B607" s="129"/>
      <c r="C607" s="129"/>
      <c r="D607" s="130"/>
      <c r="E607" s="80">
        <f>(SuF!N599+SuF!M599+SuF!L599+SuF!K599+SuF!J599+SuF!I599+SuF!H599+SuF!G599)*0.75</f>
        <v>0</v>
      </c>
      <c r="F607" s="80">
        <f t="shared" si="10"/>
        <v>0</v>
      </c>
      <c r="G607" s="113"/>
      <c r="H607" s="113"/>
      <c r="I607" s="113"/>
      <c r="J607" s="113"/>
      <c r="K607" s="132"/>
      <c r="AB607" s="10"/>
      <c r="AC607" s="10"/>
      <c r="AD607" s="10"/>
      <c r="AL607" s="69">
        <v>145.25</v>
      </c>
    </row>
    <row r="608" spans="1:38" ht="23.25" customHeight="1" x14ac:dyDescent="0.2">
      <c r="A608" s="55">
        <v>582</v>
      </c>
      <c r="B608" s="129"/>
      <c r="C608" s="129"/>
      <c r="D608" s="130"/>
      <c r="E608" s="80">
        <f>(SuF!N600+SuF!M600+SuF!L600+SuF!K600+SuF!J600+SuF!I600+SuF!H600+SuF!G600)*0.75</f>
        <v>0</v>
      </c>
      <c r="F608" s="80">
        <f t="shared" si="10"/>
        <v>0</v>
      </c>
      <c r="G608" s="113"/>
      <c r="H608" s="113"/>
      <c r="I608" s="113"/>
      <c r="J608" s="113"/>
      <c r="K608" s="132"/>
      <c r="AB608" s="10"/>
      <c r="AC608" s="10"/>
      <c r="AD608" s="10"/>
      <c r="AL608" s="69">
        <v>145.5</v>
      </c>
    </row>
    <row r="609" spans="1:38" ht="23.25" customHeight="1" x14ac:dyDescent="0.2">
      <c r="A609" s="55">
        <v>583</v>
      </c>
      <c r="B609" s="129"/>
      <c r="C609" s="129"/>
      <c r="D609" s="130"/>
      <c r="E609" s="80">
        <f>(SuF!N601+SuF!M601+SuF!L601+SuF!K601+SuF!J601+SuF!I601+SuF!H601+SuF!G601)*0.75</f>
        <v>0</v>
      </c>
      <c r="F609" s="80">
        <f t="shared" si="10"/>
        <v>0</v>
      </c>
      <c r="G609" s="113"/>
      <c r="H609" s="113"/>
      <c r="I609" s="113"/>
      <c r="J609" s="113"/>
      <c r="K609" s="132"/>
      <c r="AB609" s="10"/>
      <c r="AC609" s="10"/>
      <c r="AD609" s="10"/>
      <c r="AL609" s="69">
        <v>145.75</v>
      </c>
    </row>
    <row r="610" spans="1:38" ht="23.25" customHeight="1" x14ac:dyDescent="0.2">
      <c r="A610" s="55">
        <v>584</v>
      </c>
      <c r="B610" s="129"/>
      <c r="C610" s="129"/>
      <c r="D610" s="130"/>
      <c r="E610" s="80">
        <f>(SuF!N602+SuF!M602+SuF!L602+SuF!K602+SuF!J602+SuF!I602+SuF!H602+SuF!G602)*0.75</f>
        <v>0</v>
      </c>
      <c r="F610" s="80">
        <f t="shared" si="10"/>
        <v>0</v>
      </c>
      <c r="G610" s="113"/>
      <c r="H610" s="113"/>
      <c r="I610" s="113"/>
      <c r="J610" s="113"/>
      <c r="K610" s="132"/>
      <c r="AB610" s="10"/>
      <c r="AC610" s="10"/>
      <c r="AD610" s="10"/>
      <c r="AL610" s="69">
        <v>146</v>
      </c>
    </row>
    <row r="611" spans="1:38" ht="23.25" customHeight="1" x14ac:dyDescent="0.2">
      <c r="A611" s="55">
        <v>585</v>
      </c>
      <c r="B611" s="129"/>
      <c r="C611" s="129"/>
      <c r="D611" s="130"/>
      <c r="E611" s="80">
        <f>(SuF!N603+SuF!M603+SuF!L603+SuF!K603+SuF!J603+SuF!I603+SuF!H603+SuF!G603)*0.75</f>
        <v>0</v>
      </c>
      <c r="F611" s="80">
        <f t="shared" si="10"/>
        <v>0</v>
      </c>
      <c r="G611" s="113"/>
      <c r="H611" s="113"/>
      <c r="I611" s="113"/>
      <c r="J611" s="113"/>
      <c r="K611" s="132"/>
      <c r="AB611" s="10"/>
      <c r="AC611" s="10"/>
      <c r="AD611" s="10"/>
      <c r="AL611" s="69">
        <v>146.25</v>
      </c>
    </row>
    <row r="612" spans="1:38" ht="23.25" customHeight="1" x14ac:dyDescent="0.2">
      <c r="A612" s="55">
        <v>586</v>
      </c>
      <c r="B612" s="129"/>
      <c r="C612" s="129"/>
      <c r="D612" s="130"/>
      <c r="E612" s="80">
        <f>(SuF!N604+SuF!M604+SuF!L604+SuF!K604+SuF!J604+SuF!I604+SuF!H604+SuF!G604)*0.75</f>
        <v>0</v>
      </c>
      <c r="F612" s="80">
        <f t="shared" si="10"/>
        <v>0</v>
      </c>
      <c r="G612" s="113"/>
      <c r="H612" s="113"/>
      <c r="I612" s="113"/>
      <c r="J612" s="113"/>
      <c r="K612" s="132"/>
      <c r="AB612" s="10"/>
      <c r="AC612" s="10"/>
      <c r="AD612" s="10"/>
      <c r="AL612" s="69">
        <v>146.5</v>
      </c>
    </row>
    <row r="613" spans="1:38" ht="23.25" customHeight="1" x14ac:dyDescent="0.2">
      <c r="A613" s="55">
        <v>587</v>
      </c>
      <c r="B613" s="129"/>
      <c r="C613" s="129"/>
      <c r="D613" s="130"/>
      <c r="E613" s="80">
        <f>(SuF!N605+SuF!M605+SuF!L605+SuF!K605+SuF!J605+SuF!I605+SuF!H605+SuF!G605)*0.75</f>
        <v>0</v>
      </c>
      <c r="F613" s="80">
        <f t="shared" si="10"/>
        <v>0</v>
      </c>
      <c r="G613" s="113"/>
      <c r="H613" s="113"/>
      <c r="I613" s="113"/>
      <c r="J613" s="113"/>
      <c r="K613" s="132"/>
      <c r="AB613" s="10"/>
      <c r="AC613" s="10"/>
      <c r="AD613" s="10"/>
      <c r="AL613" s="69">
        <v>146.75</v>
      </c>
    </row>
    <row r="614" spans="1:38" ht="23.25" customHeight="1" x14ac:dyDescent="0.2">
      <c r="A614" s="55">
        <v>588</v>
      </c>
      <c r="B614" s="129"/>
      <c r="C614" s="129"/>
      <c r="D614" s="130"/>
      <c r="E614" s="80">
        <f>(SuF!N606+SuF!M606+SuF!L606+SuF!K606+SuF!J606+SuF!I606+SuF!H606+SuF!G606)*0.75</f>
        <v>0</v>
      </c>
      <c r="F614" s="80">
        <f t="shared" si="10"/>
        <v>0</v>
      </c>
      <c r="G614" s="113"/>
      <c r="H614" s="113"/>
      <c r="I614" s="113"/>
      <c r="J614" s="113"/>
      <c r="K614" s="132"/>
      <c r="AB614" s="10"/>
      <c r="AC614" s="10"/>
      <c r="AD614" s="10"/>
      <c r="AL614" s="69">
        <v>147</v>
      </c>
    </row>
    <row r="615" spans="1:38" ht="23.25" customHeight="1" x14ac:dyDescent="0.2">
      <c r="A615" s="55">
        <v>589</v>
      </c>
      <c r="B615" s="129"/>
      <c r="C615" s="129"/>
      <c r="D615" s="130"/>
      <c r="E615" s="80">
        <f>(SuF!N607+SuF!M607+SuF!L607+SuF!K607+SuF!J607+SuF!I607+SuF!H607+SuF!G607)*0.75</f>
        <v>0</v>
      </c>
      <c r="F615" s="80">
        <f t="shared" si="10"/>
        <v>0</v>
      </c>
      <c r="G615" s="113"/>
      <c r="H615" s="113"/>
      <c r="I615" s="113"/>
      <c r="J615" s="113"/>
      <c r="K615" s="132"/>
      <c r="AB615" s="10"/>
      <c r="AC615" s="10"/>
      <c r="AD615" s="10"/>
      <c r="AL615" s="69">
        <v>147.25</v>
      </c>
    </row>
    <row r="616" spans="1:38" ht="23.25" customHeight="1" x14ac:dyDescent="0.2">
      <c r="A616" s="55">
        <v>590</v>
      </c>
      <c r="B616" s="129"/>
      <c r="C616" s="129"/>
      <c r="D616" s="130"/>
      <c r="E616" s="80">
        <f>(SuF!N608+SuF!M608+SuF!L608+SuF!K608+SuF!J608+SuF!I608+SuF!H608+SuF!G608)*0.75</f>
        <v>0</v>
      </c>
      <c r="F616" s="80">
        <f t="shared" si="10"/>
        <v>0</v>
      </c>
      <c r="G616" s="113"/>
      <c r="H616" s="113"/>
      <c r="I616" s="113"/>
      <c r="J616" s="113"/>
      <c r="K616" s="132"/>
      <c r="AB616" s="10"/>
      <c r="AC616" s="10"/>
      <c r="AD616" s="10"/>
      <c r="AL616" s="69">
        <v>147.5</v>
      </c>
    </row>
    <row r="617" spans="1:38" ht="23.25" customHeight="1" x14ac:dyDescent="0.2">
      <c r="A617" s="55">
        <v>591</v>
      </c>
      <c r="B617" s="129"/>
      <c r="C617" s="129"/>
      <c r="D617" s="130"/>
      <c r="E617" s="80">
        <f>(SuF!N609+SuF!M609+SuF!L609+SuF!K609+SuF!J609+SuF!I609+SuF!H609+SuF!G609)*0.75</f>
        <v>0</v>
      </c>
      <c r="F617" s="80">
        <f t="shared" si="10"/>
        <v>0</v>
      </c>
      <c r="G617" s="113"/>
      <c r="H617" s="113"/>
      <c r="I617" s="113"/>
      <c r="J617" s="113"/>
      <c r="K617" s="132"/>
      <c r="AB617" s="10"/>
      <c r="AC617" s="10"/>
      <c r="AD617" s="10"/>
      <c r="AL617" s="69">
        <v>147.75</v>
      </c>
    </row>
    <row r="618" spans="1:38" ht="23.25" customHeight="1" x14ac:dyDescent="0.2">
      <c r="A618" s="55">
        <v>592</v>
      </c>
      <c r="B618" s="129"/>
      <c r="C618" s="129"/>
      <c r="D618" s="130"/>
      <c r="E618" s="80">
        <f>(SuF!N610+SuF!M610+SuF!L610+SuF!K610+SuF!J610+SuF!I610+SuF!H610+SuF!G610)*0.75</f>
        <v>0</v>
      </c>
      <c r="F618" s="80">
        <f t="shared" si="10"/>
        <v>0</v>
      </c>
      <c r="G618" s="113"/>
      <c r="H618" s="113"/>
      <c r="I618" s="113"/>
      <c r="J618" s="113"/>
      <c r="K618" s="132"/>
      <c r="AB618" s="10"/>
      <c r="AC618" s="10"/>
      <c r="AD618" s="10"/>
      <c r="AL618" s="69">
        <v>148</v>
      </c>
    </row>
    <row r="619" spans="1:38" ht="23.25" customHeight="1" x14ac:dyDescent="0.2">
      <c r="A619" s="55">
        <v>593</v>
      </c>
      <c r="B619" s="129"/>
      <c r="C619" s="129"/>
      <c r="D619" s="130"/>
      <c r="E619" s="80">
        <f>(SuF!N611+SuF!M611+SuF!L611+SuF!K611+SuF!J611+SuF!I611+SuF!H611+SuF!G611)*0.75</f>
        <v>0</v>
      </c>
      <c r="F619" s="80">
        <f t="shared" si="10"/>
        <v>0</v>
      </c>
      <c r="G619" s="113"/>
      <c r="H619" s="113"/>
      <c r="I619" s="113"/>
      <c r="J619" s="113"/>
      <c r="K619" s="132"/>
      <c r="AB619" s="10"/>
      <c r="AC619" s="10"/>
      <c r="AD619" s="10"/>
      <c r="AL619" s="69">
        <v>148.25</v>
      </c>
    </row>
    <row r="620" spans="1:38" ht="23.25" customHeight="1" x14ac:dyDescent="0.2">
      <c r="A620" s="55">
        <v>594</v>
      </c>
      <c r="B620" s="129"/>
      <c r="C620" s="129"/>
      <c r="D620" s="130"/>
      <c r="E620" s="80">
        <f>(SuF!N612+SuF!M612+SuF!L612+SuF!K612+SuF!J612+SuF!I612+SuF!H612+SuF!G612)*0.75</f>
        <v>0</v>
      </c>
      <c r="F620" s="80">
        <f t="shared" si="10"/>
        <v>0</v>
      </c>
      <c r="G620" s="113"/>
      <c r="H620" s="113"/>
      <c r="I620" s="113"/>
      <c r="J620" s="113"/>
      <c r="K620" s="132"/>
      <c r="AB620" s="10"/>
      <c r="AC620" s="10"/>
      <c r="AD620" s="10"/>
      <c r="AL620" s="69">
        <v>148.5</v>
      </c>
    </row>
    <row r="621" spans="1:38" ht="23.25" customHeight="1" x14ac:dyDescent="0.2">
      <c r="A621" s="55">
        <v>595</v>
      </c>
      <c r="B621" s="129"/>
      <c r="C621" s="129"/>
      <c r="D621" s="130"/>
      <c r="E621" s="80">
        <f>(SuF!N613+SuF!M613+SuF!L613+SuF!K613+SuF!J613+SuF!I613+SuF!H613+SuF!G613)*0.75</f>
        <v>0</v>
      </c>
      <c r="F621" s="80">
        <f t="shared" si="10"/>
        <v>0</v>
      </c>
      <c r="G621" s="113"/>
      <c r="H621" s="113"/>
      <c r="I621" s="113"/>
      <c r="J621" s="113"/>
      <c r="K621" s="132"/>
      <c r="AB621" s="10"/>
      <c r="AC621" s="10"/>
      <c r="AD621" s="10"/>
      <c r="AL621" s="69">
        <v>148.75</v>
      </c>
    </row>
    <row r="622" spans="1:38" ht="23.25" customHeight="1" x14ac:dyDescent="0.2">
      <c r="A622" s="55">
        <v>596</v>
      </c>
      <c r="B622" s="129"/>
      <c r="C622" s="129"/>
      <c r="D622" s="130"/>
      <c r="E622" s="80">
        <f>(SuF!N614+SuF!M614+SuF!L614+SuF!K614+SuF!J614+SuF!I614+SuF!H614+SuF!G614)*0.75</f>
        <v>0</v>
      </c>
      <c r="F622" s="80">
        <f t="shared" si="10"/>
        <v>0</v>
      </c>
      <c r="G622" s="113"/>
      <c r="H622" s="113"/>
      <c r="I622" s="113"/>
      <c r="J622" s="113"/>
      <c r="K622" s="132"/>
      <c r="AB622" s="10"/>
      <c r="AC622" s="10"/>
      <c r="AD622" s="10"/>
      <c r="AL622" s="69">
        <v>149</v>
      </c>
    </row>
    <row r="623" spans="1:38" ht="23.25" customHeight="1" x14ac:dyDescent="0.2">
      <c r="A623" s="55">
        <v>597</v>
      </c>
      <c r="B623" s="129"/>
      <c r="C623" s="129"/>
      <c r="D623" s="130"/>
      <c r="E623" s="80">
        <f>(SuF!N615+SuF!M615+SuF!L615+SuF!K615+SuF!J615+SuF!I615+SuF!H615+SuF!G615)*0.75</f>
        <v>0</v>
      </c>
      <c r="F623" s="80">
        <f t="shared" si="10"/>
        <v>0</v>
      </c>
      <c r="G623" s="113"/>
      <c r="H623" s="113"/>
      <c r="I623" s="113"/>
      <c r="J623" s="113"/>
      <c r="K623" s="132"/>
      <c r="AB623" s="10"/>
      <c r="AC623" s="10"/>
      <c r="AD623" s="10"/>
      <c r="AL623" s="69">
        <v>149.25</v>
      </c>
    </row>
    <row r="624" spans="1:38" ht="23.25" customHeight="1" x14ac:dyDescent="0.2">
      <c r="A624" s="55">
        <v>598</v>
      </c>
      <c r="B624" s="129"/>
      <c r="C624" s="129"/>
      <c r="D624" s="130"/>
      <c r="E624" s="80">
        <f>(SuF!N616+SuF!M616+SuF!L616+SuF!K616+SuF!J616+SuF!I616+SuF!H616+SuF!G616)*0.75</f>
        <v>0</v>
      </c>
      <c r="F624" s="80">
        <f t="shared" si="10"/>
        <v>0</v>
      </c>
      <c r="G624" s="113"/>
      <c r="H624" s="113"/>
      <c r="I624" s="113"/>
      <c r="J624" s="113"/>
      <c r="K624" s="132"/>
      <c r="AB624" s="10"/>
      <c r="AC624" s="10"/>
      <c r="AD624" s="10"/>
      <c r="AL624" s="69">
        <v>149.5</v>
      </c>
    </row>
    <row r="625" spans="1:38" ht="23.25" customHeight="1" x14ac:dyDescent="0.2">
      <c r="A625" s="55">
        <v>599</v>
      </c>
      <c r="B625" s="129"/>
      <c r="C625" s="129"/>
      <c r="D625" s="130"/>
      <c r="E625" s="80">
        <f>(SuF!N617+SuF!M617+SuF!L617+SuF!K617+SuF!J617+SuF!I617+SuF!H617+SuF!G617)*0.75</f>
        <v>0</v>
      </c>
      <c r="F625" s="80">
        <f t="shared" si="10"/>
        <v>0</v>
      </c>
      <c r="G625" s="113"/>
      <c r="H625" s="113"/>
      <c r="I625" s="113"/>
      <c r="J625" s="113"/>
      <c r="K625" s="132"/>
      <c r="AB625" s="10"/>
      <c r="AC625" s="10"/>
      <c r="AD625" s="10"/>
      <c r="AL625" s="69">
        <v>149.75</v>
      </c>
    </row>
    <row r="626" spans="1:38" ht="23.25" customHeight="1" x14ac:dyDescent="0.2">
      <c r="A626" s="55">
        <v>600</v>
      </c>
      <c r="B626" s="129"/>
      <c r="C626" s="129"/>
      <c r="D626" s="130"/>
      <c r="E626" s="80">
        <f>(SuF!N618+SuF!M618+SuF!L618+SuF!K618+SuF!J618+SuF!I618+SuF!H618+SuF!G618)*0.75</f>
        <v>0</v>
      </c>
      <c r="F626" s="80">
        <f t="shared" si="10"/>
        <v>0</v>
      </c>
      <c r="G626" s="113"/>
      <c r="H626" s="113"/>
      <c r="I626" s="113"/>
      <c r="J626" s="113"/>
      <c r="K626" s="132"/>
      <c r="AB626" s="10"/>
      <c r="AC626" s="10"/>
      <c r="AD626" s="10"/>
      <c r="AL626" s="69">
        <v>150</v>
      </c>
    </row>
    <row r="627" spans="1:38" ht="23.25" customHeight="1" x14ac:dyDescent="0.2">
      <c r="A627" s="55">
        <v>601</v>
      </c>
      <c r="B627" s="129"/>
      <c r="C627" s="129"/>
      <c r="D627" s="130"/>
      <c r="E627" s="80">
        <f>(SuF!N619+SuF!M619+SuF!L619+SuF!K619+SuF!J619+SuF!I619+SuF!H619+SuF!G619)*0.75</f>
        <v>0</v>
      </c>
      <c r="F627" s="80">
        <f t="shared" si="10"/>
        <v>0</v>
      </c>
      <c r="G627" s="113"/>
      <c r="H627" s="113"/>
      <c r="I627" s="113"/>
      <c r="J627" s="113"/>
      <c r="K627" s="132"/>
      <c r="AB627" s="10"/>
      <c r="AC627" s="10"/>
      <c r="AD627" s="10"/>
      <c r="AL627" s="69">
        <v>150.25</v>
      </c>
    </row>
    <row r="628" spans="1:38" ht="23.25" customHeight="1" x14ac:dyDescent="0.2">
      <c r="A628" s="55">
        <v>602</v>
      </c>
      <c r="B628" s="129"/>
      <c r="C628" s="129"/>
      <c r="D628" s="130"/>
      <c r="E628" s="80">
        <f>(SuF!N620+SuF!M620+SuF!L620+SuF!K620+SuF!J620+SuF!I620+SuF!H620+SuF!G620)*0.75</f>
        <v>0</v>
      </c>
      <c r="F628" s="80">
        <f t="shared" si="10"/>
        <v>0</v>
      </c>
      <c r="G628" s="113"/>
      <c r="H628" s="113"/>
      <c r="I628" s="113"/>
      <c r="J628" s="113"/>
      <c r="K628" s="132"/>
      <c r="AB628" s="10"/>
      <c r="AC628" s="10"/>
      <c r="AD628" s="10"/>
      <c r="AL628" s="69">
        <v>150.5</v>
      </c>
    </row>
    <row r="629" spans="1:38" ht="23.25" customHeight="1" x14ac:dyDescent="0.2">
      <c r="A629" s="55">
        <v>603</v>
      </c>
      <c r="B629" s="129"/>
      <c r="C629" s="129"/>
      <c r="D629" s="130"/>
      <c r="E629" s="80">
        <f>(SuF!N621+SuF!M621+SuF!L621+SuF!K621+SuF!J621+SuF!I621+SuF!H621+SuF!G621)*0.75</f>
        <v>0</v>
      </c>
      <c r="F629" s="80">
        <f t="shared" si="10"/>
        <v>0</v>
      </c>
      <c r="G629" s="113"/>
      <c r="H629" s="113"/>
      <c r="I629" s="113"/>
      <c r="J629" s="113"/>
      <c r="K629" s="132"/>
      <c r="AB629" s="10"/>
      <c r="AC629" s="10"/>
      <c r="AD629" s="10"/>
      <c r="AL629" s="69">
        <v>150.75</v>
      </c>
    </row>
    <row r="630" spans="1:38" ht="23.25" customHeight="1" x14ac:dyDescent="0.2">
      <c r="A630" s="55">
        <v>604</v>
      </c>
      <c r="B630" s="129"/>
      <c r="C630" s="129"/>
      <c r="D630" s="130"/>
      <c r="E630" s="80">
        <f>(SuF!N622+SuF!M622+SuF!L622+SuF!K622+SuF!J622+SuF!I622+SuF!H622+SuF!G622)*0.75</f>
        <v>0</v>
      </c>
      <c r="F630" s="80">
        <f t="shared" si="10"/>
        <v>0</v>
      </c>
      <c r="G630" s="113"/>
      <c r="H630" s="113"/>
      <c r="I630" s="113"/>
      <c r="J630" s="113"/>
      <c r="K630" s="132"/>
      <c r="AB630" s="10"/>
      <c r="AC630" s="10"/>
      <c r="AD630" s="10"/>
      <c r="AL630" s="69">
        <v>151</v>
      </c>
    </row>
    <row r="631" spans="1:38" ht="23.25" customHeight="1" x14ac:dyDescent="0.2">
      <c r="A631" s="55">
        <v>605</v>
      </c>
      <c r="B631" s="129"/>
      <c r="C631" s="129"/>
      <c r="D631" s="130"/>
      <c r="E631" s="80">
        <f>(SuF!N623+SuF!M623+SuF!L623+SuF!K623+SuF!J623+SuF!I623+SuF!H623+SuF!G623)*0.75</f>
        <v>0</v>
      </c>
      <c r="F631" s="80">
        <f t="shared" si="10"/>
        <v>0</v>
      </c>
      <c r="G631" s="113"/>
      <c r="H631" s="113"/>
      <c r="I631" s="113"/>
      <c r="J631" s="113"/>
      <c r="K631" s="132"/>
      <c r="AB631" s="10"/>
      <c r="AC631" s="10"/>
      <c r="AD631" s="10"/>
      <c r="AL631" s="69">
        <v>151.25</v>
      </c>
    </row>
    <row r="632" spans="1:38" ht="23.25" customHeight="1" x14ac:dyDescent="0.2">
      <c r="A632" s="55">
        <v>606</v>
      </c>
      <c r="B632" s="129"/>
      <c r="C632" s="129"/>
      <c r="D632" s="130"/>
      <c r="E632" s="80">
        <f>(SuF!N624+SuF!M624+SuF!L624+SuF!K624+SuF!J624+SuF!I624+SuF!H624+SuF!G624)*0.75</f>
        <v>0</v>
      </c>
      <c r="F632" s="80">
        <f t="shared" si="10"/>
        <v>0</v>
      </c>
      <c r="G632" s="113"/>
      <c r="H632" s="113"/>
      <c r="I632" s="113"/>
      <c r="J632" s="113"/>
      <c r="K632" s="132"/>
      <c r="AB632" s="10"/>
      <c r="AC632" s="10"/>
      <c r="AD632" s="10"/>
      <c r="AL632" s="69">
        <v>151.5</v>
      </c>
    </row>
    <row r="633" spans="1:38" ht="23.25" customHeight="1" x14ac:dyDescent="0.2">
      <c r="A633" s="55">
        <v>607</v>
      </c>
      <c r="B633" s="129"/>
      <c r="C633" s="129"/>
      <c r="D633" s="130"/>
      <c r="E633" s="80">
        <f>(SuF!N625+SuF!M625+SuF!L625+SuF!K625+SuF!J625+SuF!I625+SuF!H625+SuF!G625)*0.75</f>
        <v>0</v>
      </c>
      <c r="F633" s="80">
        <f t="shared" si="10"/>
        <v>0</v>
      </c>
      <c r="G633" s="113"/>
      <c r="H633" s="113"/>
      <c r="I633" s="113"/>
      <c r="J633" s="113"/>
      <c r="K633" s="132"/>
      <c r="AB633" s="10"/>
      <c r="AC633" s="10"/>
      <c r="AD633" s="10"/>
      <c r="AL633" s="69">
        <v>151.75</v>
      </c>
    </row>
    <row r="634" spans="1:38" ht="23.25" customHeight="1" x14ac:dyDescent="0.2">
      <c r="A634" s="55">
        <v>608</v>
      </c>
      <c r="B634" s="129"/>
      <c r="C634" s="129"/>
      <c r="D634" s="130"/>
      <c r="E634" s="80">
        <f>(SuF!N626+SuF!M626+SuF!L626+SuF!K626+SuF!J626+SuF!I626+SuF!H626+SuF!G626)*0.75</f>
        <v>0</v>
      </c>
      <c r="F634" s="80">
        <f t="shared" si="10"/>
        <v>0</v>
      </c>
      <c r="G634" s="113"/>
      <c r="H634" s="113"/>
      <c r="I634" s="113"/>
      <c r="J634" s="113"/>
      <c r="K634" s="132"/>
      <c r="AB634" s="10"/>
      <c r="AC634" s="10"/>
      <c r="AD634" s="10"/>
      <c r="AL634" s="69">
        <v>152</v>
      </c>
    </row>
    <row r="635" spans="1:38" ht="23.25" customHeight="1" x14ac:dyDescent="0.2">
      <c r="A635" s="55">
        <v>609</v>
      </c>
      <c r="B635" s="129"/>
      <c r="C635" s="129"/>
      <c r="D635" s="130"/>
      <c r="E635" s="80">
        <f>(SuF!N627+SuF!M627+SuF!L627+SuF!K627+SuF!J627+SuF!I627+SuF!H627+SuF!G627)*0.75</f>
        <v>0</v>
      </c>
      <c r="F635" s="80">
        <f t="shared" si="10"/>
        <v>0</v>
      </c>
      <c r="G635" s="113"/>
      <c r="H635" s="113"/>
      <c r="I635" s="113"/>
      <c r="J635" s="113"/>
      <c r="K635" s="132"/>
      <c r="AB635" s="10"/>
      <c r="AC635" s="10"/>
      <c r="AD635" s="10"/>
      <c r="AL635" s="69">
        <v>152.25</v>
      </c>
    </row>
    <row r="636" spans="1:38" ht="23.25" customHeight="1" x14ac:dyDescent="0.2">
      <c r="A636" s="55">
        <v>610</v>
      </c>
      <c r="B636" s="129"/>
      <c r="C636" s="129"/>
      <c r="D636" s="130"/>
      <c r="E636" s="80">
        <f>(SuF!N628+SuF!M628+SuF!L628+SuF!K628+SuF!J628+SuF!I628+SuF!H628+SuF!G628)*0.75</f>
        <v>0</v>
      </c>
      <c r="F636" s="80">
        <f t="shared" si="10"/>
        <v>0</v>
      </c>
      <c r="G636" s="113"/>
      <c r="H636" s="113"/>
      <c r="I636" s="113"/>
      <c r="J636" s="113"/>
      <c r="K636" s="132"/>
      <c r="AB636" s="10"/>
      <c r="AC636" s="10"/>
      <c r="AD636" s="10"/>
      <c r="AL636" s="69">
        <v>152.5</v>
      </c>
    </row>
    <row r="637" spans="1:38" ht="23.25" customHeight="1" x14ac:dyDescent="0.2">
      <c r="A637" s="55">
        <v>611</v>
      </c>
      <c r="B637" s="129"/>
      <c r="C637" s="129"/>
      <c r="D637" s="130"/>
      <c r="E637" s="80">
        <f>(SuF!N629+SuF!M629+SuF!L629+SuF!K629+SuF!J629+SuF!I629+SuF!H629+SuF!G629)*0.75</f>
        <v>0</v>
      </c>
      <c r="F637" s="80">
        <f t="shared" si="10"/>
        <v>0</v>
      </c>
      <c r="G637" s="113"/>
      <c r="H637" s="113"/>
      <c r="I637" s="113"/>
      <c r="J637" s="113"/>
      <c r="K637" s="132"/>
      <c r="AB637" s="10"/>
      <c r="AC637" s="10"/>
      <c r="AD637" s="10"/>
      <c r="AL637" s="69">
        <v>152.75</v>
      </c>
    </row>
    <row r="638" spans="1:38" ht="23.25" customHeight="1" x14ac:dyDescent="0.2">
      <c r="A638" s="55">
        <v>612</v>
      </c>
      <c r="B638" s="129"/>
      <c r="C638" s="129"/>
      <c r="D638" s="130"/>
      <c r="E638" s="80">
        <f>(SuF!N630+SuF!M630+SuF!L630+SuF!K630+SuF!J630+SuF!I630+SuF!H630+SuF!G630)*0.75</f>
        <v>0</v>
      </c>
      <c r="F638" s="80">
        <f t="shared" si="10"/>
        <v>0</v>
      </c>
      <c r="G638" s="113"/>
      <c r="H638" s="113"/>
      <c r="I638" s="113"/>
      <c r="J638" s="113"/>
      <c r="K638" s="132"/>
      <c r="AB638" s="10"/>
      <c r="AC638" s="10"/>
      <c r="AD638" s="10"/>
      <c r="AL638" s="69">
        <v>153</v>
      </c>
    </row>
    <row r="639" spans="1:38" ht="23.25" customHeight="1" x14ac:dyDescent="0.2">
      <c r="A639" s="55">
        <v>613</v>
      </c>
      <c r="B639" s="129"/>
      <c r="C639" s="129"/>
      <c r="D639" s="130"/>
      <c r="E639" s="80">
        <f>(SuF!N631+SuF!M631+SuF!L631+SuF!K631+SuF!J631+SuF!I631+SuF!H631+SuF!G631)*0.75</f>
        <v>0</v>
      </c>
      <c r="F639" s="80">
        <f t="shared" si="10"/>
        <v>0</v>
      </c>
      <c r="G639" s="113"/>
      <c r="H639" s="113"/>
      <c r="I639" s="113"/>
      <c r="J639" s="113"/>
      <c r="K639" s="132"/>
      <c r="AB639" s="10"/>
      <c r="AC639" s="10"/>
      <c r="AD639" s="10"/>
      <c r="AL639" s="69">
        <v>153.25</v>
      </c>
    </row>
    <row r="640" spans="1:38" ht="23.25" customHeight="1" x14ac:dyDescent="0.2">
      <c r="A640" s="55">
        <v>614</v>
      </c>
      <c r="B640" s="129"/>
      <c r="C640" s="129"/>
      <c r="D640" s="130"/>
      <c r="E640" s="80">
        <f>(SuF!N632+SuF!M632+SuF!L632+SuF!K632+SuF!J632+SuF!I632+SuF!H632+SuF!G632)*0.75</f>
        <v>0</v>
      </c>
      <c r="F640" s="80">
        <f t="shared" si="10"/>
        <v>0</v>
      </c>
      <c r="G640" s="113"/>
      <c r="H640" s="113"/>
      <c r="I640" s="113"/>
      <c r="J640" s="113"/>
      <c r="K640" s="132"/>
      <c r="AB640" s="10"/>
      <c r="AC640" s="10"/>
      <c r="AD640" s="10"/>
      <c r="AL640" s="69">
        <v>153.5</v>
      </c>
    </row>
    <row r="641" spans="1:38" ht="23.25" customHeight="1" x14ac:dyDescent="0.2">
      <c r="A641" s="55">
        <v>615</v>
      </c>
      <c r="B641" s="129"/>
      <c r="C641" s="129"/>
      <c r="D641" s="130"/>
      <c r="E641" s="80">
        <f>(SuF!N633+SuF!M633+SuF!L633+SuF!K633+SuF!J633+SuF!I633+SuF!H633+SuF!G633)*0.75</f>
        <v>0</v>
      </c>
      <c r="F641" s="80">
        <f t="shared" si="10"/>
        <v>0</v>
      </c>
      <c r="G641" s="113"/>
      <c r="H641" s="113"/>
      <c r="I641" s="113"/>
      <c r="J641" s="113"/>
      <c r="K641" s="132"/>
      <c r="AB641" s="10"/>
      <c r="AC641" s="10"/>
      <c r="AD641" s="10"/>
      <c r="AL641" s="69">
        <v>153.75</v>
      </c>
    </row>
    <row r="642" spans="1:38" ht="23.25" customHeight="1" x14ac:dyDescent="0.2">
      <c r="A642" s="55">
        <v>616</v>
      </c>
      <c r="B642" s="129"/>
      <c r="C642" s="129"/>
      <c r="D642" s="130"/>
      <c r="E642" s="80">
        <f>(SuF!N634+SuF!M634+SuF!L634+SuF!K634+SuF!J634+SuF!I634+SuF!H634+SuF!G634)*0.75</f>
        <v>0</v>
      </c>
      <c r="F642" s="80">
        <f t="shared" si="10"/>
        <v>0</v>
      </c>
      <c r="G642" s="113"/>
      <c r="H642" s="113"/>
      <c r="I642" s="113"/>
      <c r="J642" s="113"/>
      <c r="K642" s="132"/>
      <c r="AB642" s="10"/>
      <c r="AC642" s="10"/>
      <c r="AD642" s="10"/>
      <c r="AL642" s="69">
        <v>154</v>
      </c>
    </row>
    <row r="643" spans="1:38" ht="23.25" customHeight="1" x14ac:dyDescent="0.2">
      <c r="A643" s="55">
        <v>617</v>
      </c>
      <c r="B643" s="129"/>
      <c r="C643" s="129"/>
      <c r="D643" s="130"/>
      <c r="E643" s="80">
        <f>(SuF!N635+SuF!M635+SuF!L635+SuF!K635+SuF!J635+SuF!I635+SuF!H635+SuF!G635)*0.75</f>
        <v>0</v>
      </c>
      <c r="F643" s="80">
        <f t="shared" si="10"/>
        <v>0</v>
      </c>
      <c r="G643" s="113"/>
      <c r="H643" s="113"/>
      <c r="I643" s="113"/>
      <c r="J643" s="113"/>
      <c r="K643" s="132"/>
      <c r="AB643" s="10"/>
      <c r="AC643" s="10"/>
      <c r="AD643" s="10"/>
      <c r="AL643" s="69">
        <v>154.25</v>
      </c>
    </row>
    <row r="644" spans="1:38" ht="23.25" customHeight="1" x14ac:dyDescent="0.2">
      <c r="A644" s="55">
        <v>618</v>
      </c>
      <c r="B644" s="129"/>
      <c r="C644" s="129"/>
      <c r="D644" s="130"/>
      <c r="E644" s="80">
        <f>(SuF!N636+SuF!M636+SuF!L636+SuF!K636+SuF!J636+SuF!I636+SuF!H636+SuF!G636)*0.75</f>
        <v>0</v>
      </c>
      <c r="F644" s="80">
        <f t="shared" si="10"/>
        <v>0</v>
      </c>
      <c r="G644" s="113"/>
      <c r="H644" s="113"/>
      <c r="I644" s="113"/>
      <c r="J644" s="113"/>
      <c r="K644" s="132"/>
      <c r="AB644" s="10"/>
      <c r="AC644" s="10"/>
      <c r="AD644" s="10"/>
      <c r="AL644" s="69">
        <v>154.5</v>
      </c>
    </row>
    <row r="645" spans="1:38" ht="23.25" customHeight="1" x14ac:dyDescent="0.2">
      <c r="A645" s="55">
        <v>619</v>
      </c>
      <c r="B645" s="129"/>
      <c r="C645" s="129"/>
      <c r="D645" s="130"/>
      <c r="E645" s="80">
        <f>(SuF!N637+SuF!M637+SuF!L637+SuF!K637+SuF!J637+SuF!I637+SuF!H637+SuF!G637)*0.75</f>
        <v>0</v>
      </c>
      <c r="F645" s="80">
        <f t="shared" si="10"/>
        <v>0</v>
      </c>
      <c r="G645" s="113"/>
      <c r="H645" s="113"/>
      <c r="I645" s="113"/>
      <c r="J645" s="113"/>
      <c r="K645" s="132"/>
      <c r="AB645" s="10"/>
      <c r="AC645" s="10"/>
      <c r="AD645" s="10"/>
      <c r="AL645" s="69">
        <v>154.75</v>
      </c>
    </row>
    <row r="646" spans="1:38" ht="23.25" customHeight="1" x14ac:dyDescent="0.2">
      <c r="A646" s="55">
        <v>620</v>
      </c>
      <c r="B646" s="129"/>
      <c r="C646" s="129"/>
      <c r="D646" s="130"/>
      <c r="E646" s="80">
        <f>(SuF!N638+SuF!M638+SuF!L638+SuF!K638+SuF!J638+SuF!I638+SuF!H638+SuF!G638)*0.75</f>
        <v>0</v>
      </c>
      <c r="F646" s="80">
        <f t="shared" si="10"/>
        <v>0</v>
      </c>
      <c r="G646" s="113"/>
      <c r="H646" s="113"/>
      <c r="I646" s="113"/>
      <c r="J646" s="113"/>
      <c r="K646" s="132"/>
      <c r="AB646" s="10"/>
      <c r="AC646" s="10"/>
      <c r="AD646" s="10"/>
      <c r="AL646" s="69">
        <v>155</v>
      </c>
    </row>
    <row r="647" spans="1:38" ht="23.25" customHeight="1" x14ac:dyDescent="0.2">
      <c r="A647" s="55">
        <v>621</v>
      </c>
      <c r="B647" s="129"/>
      <c r="C647" s="129"/>
      <c r="D647" s="130"/>
      <c r="E647" s="80">
        <f>(SuF!N639+SuF!M639+SuF!L639+SuF!K639+SuF!J639+SuF!I639+SuF!H639+SuF!G639)*0.75</f>
        <v>0</v>
      </c>
      <c r="F647" s="80">
        <f t="shared" si="10"/>
        <v>0</v>
      </c>
      <c r="G647" s="113"/>
      <c r="H647" s="113"/>
      <c r="I647" s="113"/>
      <c r="J647" s="113"/>
      <c r="K647" s="132"/>
      <c r="AB647" s="10"/>
      <c r="AC647" s="10"/>
      <c r="AD647" s="10"/>
      <c r="AL647" s="69">
        <v>155.25</v>
      </c>
    </row>
    <row r="648" spans="1:38" ht="23.25" customHeight="1" x14ac:dyDescent="0.2">
      <c r="A648" s="55">
        <v>622</v>
      </c>
      <c r="B648" s="129"/>
      <c r="C648" s="129"/>
      <c r="D648" s="130"/>
      <c r="E648" s="80">
        <f>(SuF!N640+SuF!M640+SuF!L640+SuF!K640+SuF!J640+SuF!I640+SuF!H640+SuF!G640)*0.75</f>
        <v>0</v>
      </c>
      <c r="F648" s="80">
        <f t="shared" si="10"/>
        <v>0</v>
      </c>
      <c r="G648" s="113"/>
      <c r="H648" s="113"/>
      <c r="I648" s="113"/>
      <c r="J648" s="113"/>
      <c r="K648" s="132"/>
      <c r="AB648" s="10"/>
      <c r="AC648" s="10"/>
      <c r="AD648" s="10"/>
      <c r="AL648" s="69">
        <v>155.5</v>
      </c>
    </row>
    <row r="649" spans="1:38" ht="23.25" customHeight="1" x14ac:dyDescent="0.2">
      <c r="A649" s="55">
        <v>623</v>
      </c>
      <c r="B649" s="129"/>
      <c r="C649" s="129"/>
      <c r="D649" s="130"/>
      <c r="E649" s="80">
        <f>(SuF!N641+SuF!M641+SuF!L641+SuF!K641+SuF!J641+SuF!I641+SuF!H641+SuF!G641)*0.75</f>
        <v>0</v>
      </c>
      <c r="F649" s="80">
        <f t="shared" si="10"/>
        <v>0</v>
      </c>
      <c r="G649" s="113"/>
      <c r="H649" s="113"/>
      <c r="I649" s="113"/>
      <c r="J649" s="113"/>
      <c r="K649" s="132"/>
      <c r="AB649" s="10"/>
      <c r="AC649" s="10"/>
      <c r="AD649" s="10"/>
      <c r="AL649" s="69">
        <v>155.75</v>
      </c>
    </row>
    <row r="650" spans="1:38" ht="23.25" customHeight="1" x14ac:dyDescent="0.2">
      <c r="A650" s="55">
        <v>624</v>
      </c>
      <c r="B650" s="129"/>
      <c r="C650" s="129"/>
      <c r="D650" s="130"/>
      <c r="E650" s="80">
        <f>(SuF!N642+SuF!M642+SuF!L642+SuF!K642+SuF!J642+SuF!I642+SuF!H642+SuF!G642)*0.75</f>
        <v>0</v>
      </c>
      <c r="F650" s="80">
        <f t="shared" si="10"/>
        <v>0</v>
      </c>
      <c r="G650" s="113"/>
      <c r="H650" s="113"/>
      <c r="I650" s="113"/>
      <c r="J650" s="113"/>
      <c r="K650" s="132"/>
      <c r="AB650" s="10"/>
      <c r="AC650" s="10"/>
      <c r="AD650" s="10"/>
      <c r="AL650" s="69">
        <v>156</v>
      </c>
    </row>
    <row r="651" spans="1:38" ht="23.25" customHeight="1" x14ac:dyDescent="0.2">
      <c r="A651" s="55">
        <v>625</v>
      </c>
      <c r="B651" s="129"/>
      <c r="C651" s="129"/>
      <c r="D651" s="130"/>
      <c r="E651" s="80">
        <f>(SuF!N643+SuF!M643+SuF!L643+SuF!K643+SuF!J643+SuF!I643+SuF!H643+SuF!G643)*0.75</f>
        <v>0</v>
      </c>
      <c r="F651" s="80">
        <f t="shared" si="10"/>
        <v>0</v>
      </c>
      <c r="G651" s="113"/>
      <c r="H651" s="113"/>
      <c r="I651" s="113"/>
      <c r="J651" s="113"/>
      <c r="K651" s="132"/>
      <c r="AB651" s="10"/>
      <c r="AC651" s="10"/>
      <c r="AD651" s="10"/>
      <c r="AL651" s="69">
        <v>156.25</v>
      </c>
    </row>
    <row r="652" spans="1:38" ht="23.25" customHeight="1" x14ac:dyDescent="0.2">
      <c r="A652" s="55">
        <v>626</v>
      </c>
      <c r="B652" s="129"/>
      <c r="C652" s="129"/>
      <c r="D652" s="130"/>
      <c r="E652" s="80">
        <f>(SuF!N644+SuF!M644+SuF!L644+SuF!K644+SuF!J644+SuF!I644+SuF!H644+SuF!G644)*0.75</f>
        <v>0</v>
      </c>
      <c r="F652" s="80">
        <f t="shared" si="10"/>
        <v>0</v>
      </c>
      <c r="G652" s="113"/>
      <c r="H652" s="113"/>
      <c r="I652" s="113"/>
      <c r="J652" s="113"/>
      <c r="K652" s="132"/>
      <c r="AB652" s="10"/>
      <c r="AC652" s="10"/>
      <c r="AD652" s="10"/>
      <c r="AL652" s="69">
        <v>156.5</v>
      </c>
    </row>
    <row r="653" spans="1:38" ht="23.25" customHeight="1" x14ac:dyDescent="0.2">
      <c r="A653" s="55">
        <v>627</v>
      </c>
      <c r="B653" s="129"/>
      <c r="C653" s="129"/>
      <c r="D653" s="130"/>
      <c r="E653" s="80">
        <f>(SuF!N645+SuF!M645+SuF!L645+SuF!K645+SuF!J645+SuF!I645+SuF!H645+SuF!G645)*0.75</f>
        <v>0</v>
      </c>
      <c r="F653" s="80">
        <f t="shared" si="10"/>
        <v>0</v>
      </c>
      <c r="G653" s="113"/>
      <c r="H653" s="113"/>
      <c r="I653" s="113"/>
      <c r="J653" s="113"/>
      <c r="K653" s="132"/>
      <c r="AB653" s="10"/>
      <c r="AC653" s="10"/>
      <c r="AD653" s="10"/>
      <c r="AL653" s="69">
        <v>156.75</v>
      </c>
    </row>
    <row r="654" spans="1:38" ht="23.25" customHeight="1" x14ac:dyDescent="0.2">
      <c r="A654" s="55">
        <v>628</v>
      </c>
      <c r="B654" s="129"/>
      <c r="C654" s="129"/>
      <c r="D654" s="130"/>
      <c r="E654" s="80">
        <f>(SuF!N646+SuF!M646+SuF!L646+SuF!K646+SuF!J646+SuF!I646+SuF!H646+SuF!G646)*0.75</f>
        <v>0</v>
      </c>
      <c r="F654" s="80">
        <f t="shared" si="10"/>
        <v>0</v>
      </c>
      <c r="G654" s="113"/>
      <c r="H654" s="113"/>
      <c r="I654" s="113"/>
      <c r="J654" s="113"/>
      <c r="K654" s="132"/>
      <c r="AB654" s="10"/>
      <c r="AC654" s="10"/>
      <c r="AD654" s="10"/>
      <c r="AL654" s="69">
        <v>157</v>
      </c>
    </row>
    <row r="655" spans="1:38" ht="23.25" customHeight="1" x14ac:dyDescent="0.2">
      <c r="A655" s="55">
        <v>629</v>
      </c>
      <c r="B655" s="129"/>
      <c r="C655" s="129"/>
      <c r="D655" s="130"/>
      <c r="E655" s="80">
        <f>(SuF!N647+SuF!M647+SuF!L647+SuF!K647+SuF!J647+SuF!I647+SuF!H647+SuF!G647)*0.75</f>
        <v>0</v>
      </c>
      <c r="F655" s="80">
        <f t="shared" si="10"/>
        <v>0</v>
      </c>
      <c r="G655" s="113"/>
      <c r="H655" s="113"/>
      <c r="I655" s="113"/>
      <c r="J655" s="113"/>
      <c r="K655" s="132"/>
      <c r="AB655" s="10"/>
      <c r="AC655" s="10"/>
      <c r="AD655" s="10"/>
      <c r="AL655" s="69">
        <v>157.25</v>
      </c>
    </row>
    <row r="656" spans="1:38" ht="23.25" customHeight="1" x14ac:dyDescent="0.2">
      <c r="A656" s="55">
        <v>630</v>
      </c>
      <c r="B656" s="129"/>
      <c r="C656" s="129"/>
      <c r="D656" s="130"/>
      <c r="E656" s="80">
        <f>(SuF!N648+SuF!M648+SuF!L648+SuF!K648+SuF!J648+SuF!I648+SuF!H648+SuF!G648)*0.75</f>
        <v>0</v>
      </c>
      <c r="F656" s="80">
        <f t="shared" si="10"/>
        <v>0</v>
      </c>
      <c r="G656" s="113"/>
      <c r="H656" s="113"/>
      <c r="I656" s="113"/>
      <c r="J656" s="113"/>
      <c r="K656" s="132"/>
      <c r="AB656" s="10"/>
      <c r="AC656" s="10"/>
      <c r="AD656" s="10"/>
      <c r="AL656" s="69">
        <v>157.5</v>
      </c>
    </row>
    <row r="657" spans="1:38" ht="23.25" customHeight="1" x14ac:dyDescent="0.2">
      <c r="A657" s="55">
        <v>631</v>
      </c>
      <c r="B657" s="129"/>
      <c r="C657" s="129"/>
      <c r="D657" s="130"/>
      <c r="E657" s="80">
        <f>(SuF!N649+SuF!M649+SuF!L649+SuF!K649+SuF!J649+SuF!I649+SuF!H649+SuF!G649)*0.75</f>
        <v>0</v>
      </c>
      <c r="F657" s="80">
        <f t="shared" si="10"/>
        <v>0</v>
      </c>
      <c r="G657" s="113"/>
      <c r="H657" s="113"/>
      <c r="I657" s="113"/>
      <c r="J657" s="113"/>
      <c r="K657" s="132"/>
      <c r="AB657" s="10"/>
      <c r="AC657" s="10"/>
      <c r="AD657" s="10"/>
      <c r="AL657" s="69">
        <v>157.75</v>
      </c>
    </row>
    <row r="658" spans="1:38" ht="23.25" customHeight="1" x14ac:dyDescent="0.2">
      <c r="A658" s="55">
        <v>632</v>
      </c>
      <c r="B658" s="129"/>
      <c r="C658" s="129"/>
      <c r="D658" s="130"/>
      <c r="E658" s="80">
        <f>(SuF!N650+SuF!M650+SuF!L650+SuF!K650+SuF!J650+SuF!I650+SuF!H650+SuF!G650)*0.75</f>
        <v>0</v>
      </c>
      <c r="F658" s="80">
        <f t="shared" si="10"/>
        <v>0</v>
      </c>
      <c r="G658" s="113"/>
      <c r="H658" s="113"/>
      <c r="I658" s="113"/>
      <c r="J658" s="113"/>
      <c r="K658" s="132"/>
      <c r="AB658" s="10"/>
      <c r="AC658" s="10"/>
      <c r="AD658" s="10"/>
      <c r="AL658" s="69">
        <v>158</v>
      </c>
    </row>
    <row r="659" spans="1:38" ht="23.25" customHeight="1" x14ac:dyDescent="0.2">
      <c r="A659" s="55">
        <v>633</v>
      </c>
      <c r="B659" s="129"/>
      <c r="C659" s="129"/>
      <c r="D659" s="130"/>
      <c r="E659" s="80">
        <f>(SuF!N651+SuF!M651+SuF!L651+SuF!K651+SuF!J651+SuF!I651+SuF!H651+SuF!G651)*0.75</f>
        <v>0</v>
      </c>
      <c r="F659" s="80">
        <f t="shared" si="10"/>
        <v>0</v>
      </c>
      <c r="G659" s="113"/>
      <c r="H659" s="113"/>
      <c r="I659" s="113"/>
      <c r="J659" s="113"/>
      <c r="K659" s="132"/>
      <c r="AB659" s="10"/>
      <c r="AC659" s="10"/>
      <c r="AD659" s="10"/>
      <c r="AL659" s="69">
        <v>158.25</v>
      </c>
    </row>
    <row r="660" spans="1:38" ht="23.25" customHeight="1" x14ac:dyDescent="0.2">
      <c r="A660" s="55">
        <v>634</v>
      </c>
      <c r="B660" s="129"/>
      <c r="C660" s="129"/>
      <c r="D660" s="130"/>
      <c r="E660" s="80">
        <f>(SuF!N652+SuF!M652+SuF!L652+SuF!K652+SuF!J652+SuF!I652+SuF!H652+SuF!G652)*0.75</f>
        <v>0</v>
      </c>
      <c r="F660" s="80">
        <f t="shared" si="10"/>
        <v>0</v>
      </c>
      <c r="G660" s="113"/>
      <c r="H660" s="113"/>
      <c r="I660" s="113"/>
      <c r="J660" s="113"/>
      <c r="K660" s="132"/>
      <c r="AB660" s="10"/>
      <c r="AC660" s="10"/>
      <c r="AD660" s="10"/>
      <c r="AL660" s="69">
        <v>158.5</v>
      </c>
    </row>
    <row r="661" spans="1:38" ht="23.25" customHeight="1" x14ac:dyDescent="0.2">
      <c r="A661" s="55">
        <v>635</v>
      </c>
      <c r="B661" s="129"/>
      <c r="C661" s="129"/>
      <c r="D661" s="130"/>
      <c r="E661" s="80">
        <f>(SuF!N653+SuF!M653+SuF!L653+SuF!K653+SuF!J653+SuF!I653+SuF!H653+SuF!G653)*0.75</f>
        <v>0</v>
      </c>
      <c r="F661" s="80">
        <f t="shared" si="10"/>
        <v>0</v>
      </c>
      <c r="G661" s="113"/>
      <c r="H661" s="113"/>
      <c r="I661" s="113"/>
      <c r="J661" s="113"/>
      <c r="K661" s="132"/>
      <c r="AB661" s="10"/>
      <c r="AC661" s="10"/>
      <c r="AD661" s="10"/>
      <c r="AL661" s="69">
        <v>158.75</v>
      </c>
    </row>
    <row r="662" spans="1:38" ht="23.25" customHeight="1" x14ac:dyDescent="0.2">
      <c r="A662" s="55">
        <v>636</v>
      </c>
      <c r="B662" s="129"/>
      <c r="C662" s="129"/>
      <c r="D662" s="130"/>
      <c r="E662" s="80">
        <f>(SuF!N654+SuF!M654+SuF!L654+SuF!K654+SuF!J654+SuF!I654+SuF!H654+SuF!G654)*0.75</f>
        <v>0</v>
      </c>
      <c r="F662" s="80">
        <f t="shared" si="10"/>
        <v>0</v>
      </c>
      <c r="G662" s="113"/>
      <c r="H662" s="113"/>
      <c r="I662" s="113"/>
      <c r="J662" s="113"/>
      <c r="K662" s="132"/>
      <c r="AB662" s="10"/>
      <c r="AC662" s="10"/>
      <c r="AD662" s="10"/>
      <c r="AL662" s="69">
        <v>159</v>
      </c>
    </row>
    <row r="663" spans="1:38" ht="23.25" customHeight="1" x14ac:dyDescent="0.2">
      <c r="A663" s="55">
        <v>637</v>
      </c>
      <c r="B663" s="129"/>
      <c r="C663" s="129"/>
      <c r="D663" s="130"/>
      <c r="E663" s="80">
        <f>(SuF!N655+SuF!M655+SuF!L655+SuF!K655+SuF!J655+SuF!I655+SuF!H655+SuF!G655)*0.75</f>
        <v>0</v>
      </c>
      <c r="F663" s="80">
        <f t="shared" si="10"/>
        <v>0</v>
      </c>
      <c r="G663" s="113"/>
      <c r="H663" s="113"/>
      <c r="I663" s="113"/>
      <c r="J663" s="113"/>
      <c r="K663" s="132"/>
      <c r="AB663" s="10"/>
      <c r="AC663" s="10"/>
      <c r="AD663" s="10"/>
      <c r="AL663" s="69">
        <v>159.25</v>
      </c>
    </row>
    <row r="664" spans="1:38" ht="23.25" customHeight="1" x14ac:dyDescent="0.2">
      <c r="A664" s="55">
        <v>638</v>
      </c>
      <c r="B664" s="129"/>
      <c r="C664" s="129"/>
      <c r="D664" s="130"/>
      <c r="E664" s="80">
        <f>(SuF!N656+SuF!M656+SuF!L656+SuF!K656+SuF!J656+SuF!I656+SuF!H656+SuF!G656)*0.75</f>
        <v>0</v>
      </c>
      <c r="F664" s="80">
        <f t="shared" si="10"/>
        <v>0</v>
      </c>
      <c r="G664" s="113"/>
      <c r="H664" s="113"/>
      <c r="I664" s="113"/>
      <c r="J664" s="113"/>
      <c r="K664" s="132"/>
      <c r="AB664" s="10"/>
      <c r="AC664" s="10"/>
      <c r="AD664" s="10"/>
      <c r="AL664" s="69">
        <v>159.5</v>
      </c>
    </row>
    <row r="665" spans="1:38" ht="23.25" customHeight="1" x14ac:dyDescent="0.2">
      <c r="A665" s="55">
        <v>639</v>
      </c>
      <c r="B665" s="129"/>
      <c r="C665" s="129"/>
      <c r="D665" s="130"/>
      <c r="E665" s="80">
        <f>(SuF!N657+SuF!M657+SuF!L657+SuF!K657+SuF!J657+SuF!I657+SuF!H657+SuF!G657)*0.75</f>
        <v>0</v>
      </c>
      <c r="F665" s="80">
        <f t="shared" si="10"/>
        <v>0</v>
      </c>
      <c r="G665" s="113"/>
      <c r="H665" s="113"/>
      <c r="I665" s="113"/>
      <c r="J665" s="113"/>
      <c r="K665" s="132"/>
      <c r="AB665" s="10"/>
      <c r="AC665" s="10"/>
      <c r="AD665" s="10"/>
      <c r="AL665" s="69">
        <v>159.75</v>
      </c>
    </row>
    <row r="666" spans="1:38" ht="23.25" customHeight="1" x14ac:dyDescent="0.2">
      <c r="A666" s="55">
        <v>640</v>
      </c>
      <c r="B666" s="129"/>
      <c r="C666" s="129"/>
      <c r="D666" s="130"/>
      <c r="E666" s="80">
        <f>(SuF!N658+SuF!M658+SuF!L658+SuF!K658+SuF!J658+SuF!I658+SuF!H658+SuF!G658)*0.75</f>
        <v>0</v>
      </c>
      <c r="F666" s="80">
        <f t="shared" si="10"/>
        <v>0</v>
      </c>
      <c r="G666" s="113"/>
      <c r="H666" s="113"/>
      <c r="I666" s="113"/>
      <c r="J666" s="113"/>
      <c r="K666" s="132"/>
      <c r="AB666" s="10"/>
      <c r="AC666" s="10"/>
      <c r="AD666" s="10"/>
      <c r="AL666" s="69">
        <v>160</v>
      </c>
    </row>
    <row r="667" spans="1:38" ht="23.25" customHeight="1" x14ac:dyDescent="0.2">
      <c r="A667" s="55">
        <v>641</v>
      </c>
      <c r="B667" s="129"/>
      <c r="C667" s="129"/>
      <c r="D667" s="130"/>
      <c r="E667" s="80">
        <f>(SuF!N659+SuF!M659+SuF!L659+SuF!K659+SuF!J659+SuF!I659+SuF!H659+SuF!G659)*0.75</f>
        <v>0</v>
      </c>
      <c r="F667" s="80">
        <f t="shared" si="10"/>
        <v>0</v>
      </c>
      <c r="G667" s="113"/>
      <c r="H667" s="113"/>
      <c r="I667" s="113"/>
      <c r="J667" s="113"/>
      <c r="K667" s="132"/>
      <c r="AB667" s="10"/>
      <c r="AC667" s="10"/>
      <c r="AD667" s="10"/>
      <c r="AL667" s="69">
        <v>160.25</v>
      </c>
    </row>
    <row r="668" spans="1:38" ht="23.25" customHeight="1" x14ac:dyDescent="0.2">
      <c r="A668" s="55">
        <v>642</v>
      </c>
      <c r="B668" s="129"/>
      <c r="C668" s="129"/>
      <c r="D668" s="130"/>
      <c r="E668" s="80">
        <f>(SuF!N660+SuF!M660+SuF!L660+SuF!K660+SuF!J660+SuF!I660+SuF!H660+SuF!G660)*0.75</f>
        <v>0</v>
      </c>
      <c r="F668" s="80">
        <f t="shared" ref="F668:F725" si="11">G668+I668</f>
        <v>0</v>
      </c>
      <c r="G668" s="113"/>
      <c r="H668" s="113"/>
      <c r="I668" s="113"/>
      <c r="J668" s="113"/>
      <c r="K668" s="132"/>
      <c r="AB668" s="10"/>
      <c r="AC668" s="10"/>
      <c r="AD668" s="10"/>
      <c r="AL668" s="69">
        <v>160.5</v>
      </c>
    </row>
    <row r="669" spans="1:38" ht="23.25" customHeight="1" x14ac:dyDescent="0.2">
      <c r="A669" s="55">
        <v>643</v>
      </c>
      <c r="B669" s="129"/>
      <c r="C669" s="129"/>
      <c r="D669" s="130"/>
      <c r="E669" s="80">
        <f>(SuF!N661+SuF!M661+SuF!L661+SuF!K661+SuF!J661+SuF!I661+SuF!H661+SuF!G661)*0.75</f>
        <v>0</v>
      </c>
      <c r="F669" s="80">
        <f t="shared" si="11"/>
        <v>0</v>
      </c>
      <c r="G669" s="113"/>
      <c r="H669" s="113"/>
      <c r="I669" s="113"/>
      <c r="J669" s="113"/>
      <c r="K669" s="132"/>
      <c r="AB669" s="10"/>
      <c r="AC669" s="10"/>
      <c r="AD669" s="10"/>
      <c r="AL669" s="69">
        <v>160.75</v>
      </c>
    </row>
    <row r="670" spans="1:38" ht="23.25" customHeight="1" x14ac:dyDescent="0.2">
      <c r="A670" s="55">
        <v>644</v>
      </c>
      <c r="B670" s="129"/>
      <c r="C670" s="129"/>
      <c r="D670" s="130"/>
      <c r="E670" s="80">
        <f>(SuF!N662+SuF!M662+SuF!L662+SuF!K662+SuF!J662+SuF!I662+SuF!H662+SuF!G662)*0.75</f>
        <v>0</v>
      </c>
      <c r="F670" s="80">
        <f t="shared" si="11"/>
        <v>0</v>
      </c>
      <c r="G670" s="113"/>
      <c r="H670" s="113"/>
      <c r="I670" s="113"/>
      <c r="J670" s="113"/>
      <c r="K670" s="132"/>
      <c r="AB670" s="10"/>
      <c r="AC670" s="10"/>
      <c r="AD670" s="10"/>
      <c r="AL670" s="69">
        <v>161</v>
      </c>
    </row>
    <row r="671" spans="1:38" ht="23.25" customHeight="1" x14ac:dyDescent="0.2">
      <c r="A671" s="55">
        <v>645</v>
      </c>
      <c r="B671" s="129"/>
      <c r="C671" s="129"/>
      <c r="D671" s="130"/>
      <c r="E671" s="80">
        <f>(SuF!N663+SuF!M663+SuF!L663+SuF!K663+SuF!J663+SuF!I663+SuF!H663+SuF!G663)*0.75</f>
        <v>0</v>
      </c>
      <c r="F671" s="80">
        <f t="shared" si="11"/>
        <v>0</v>
      </c>
      <c r="G671" s="113"/>
      <c r="H671" s="113"/>
      <c r="I671" s="113"/>
      <c r="J671" s="113"/>
      <c r="K671" s="132"/>
      <c r="AB671" s="10"/>
      <c r="AC671" s="10"/>
      <c r="AD671" s="10"/>
      <c r="AL671" s="69">
        <v>161.25</v>
      </c>
    </row>
    <row r="672" spans="1:38" ht="23.25" customHeight="1" x14ac:dyDescent="0.2">
      <c r="A672" s="55">
        <v>646</v>
      </c>
      <c r="B672" s="129"/>
      <c r="C672" s="129"/>
      <c r="D672" s="130"/>
      <c r="E672" s="80">
        <f>(SuF!N664+SuF!M664+SuF!L664+SuF!K664+SuF!J664+SuF!I664+SuF!H664+SuF!G664)*0.75</f>
        <v>0</v>
      </c>
      <c r="F672" s="80">
        <f t="shared" si="11"/>
        <v>0</v>
      </c>
      <c r="G672" s="113"/>
      <c r="H672" s="113"/>
      <c r="I672" s="113"/>
      <c r="J672" s="113"/>
      <c r="K672" s="132"/>
      <c r="AB672" s="10"/>
      <c r="AC672" s="10"/>
      <c r="AD672" s="10"/>
      <c r="AL672" s="69">
        <v>161.5</v>
      </c>
    </row>
    <row r="673" spans="1:38" ht="23.25" customHeight="1" x14ac:dyDescent="0.2">
      <c r="A673" s="55">
        <v>647</v>
      </c>
      <c r="B673" s="129"/>
      <c r="C673" s="129"/>
      <c r="D673" s="130"/>
      <c r="E673" s="80">
        <f>(SuF!N665+SuF!M665+SuF!L665+SuF!K665+SuF!J665+SuF!I665+SuF!H665+SuF!G665)*0.75</f>
        <v>0</v>
      </c>
      <c r="F673" s="80">
        <f t="shared" si="11"/>
        <v>0</v>
      </c>
      <c r="G673" s="113"/>
      <c r="H673" s="113"/>
      <c r="I673" s="113"/>
      <c r="J673" s="113"/>
      <c r="K673" s="132"/>
      <c r="AB673" s="10"/>
      <c r="AC673" s="10"/>
      <c r="AD673" s="10"/>
      <c r="AL673" s="69">
        <v>161.75</v>
      </c>
    </row>
    <row r="674" spans="1:38" ht="23.25" customHeight="1" x14ac:dyDescent="0.2">
      <c r="A674" s="55">
        <v>648</v>
      </c>
      <c r="B674" s="129"/>
      <c r="C674" s="129"/>
      <c r="D674" s="130"/>
      <c r="E674" s="80">
        <f>(SuF!N666+SuF!M666+SuF!L666+SuF!K666+SuF!J666+SuF!I666+SuF!H666+SuF!G666)*0.75</f>
        <v>0</v>
      </c>
      <c r="F674" s="80">
        <f t="shared" si="11"/>
        <v>0</v>
      </c>
      <c r="G674" s="113"/>
      <c r="H674" s="113"/>
      <c r="I674" s="113"/>
      <c r="J674" s="113"/>
      <c r="K674" s="132"/>
      <c r="AB674" s="10"/>
      <c r="AC674" s="10"/>
      <c r="AD674" s="10"/>
      <c r="AL674" s="69">
        <v>162</v>
      </c>
    </row>
    <row r="675" spans="1:38" ht="23.25" customHeight="1" x14ac:dyDescent="0.2">
      <c r="A675" s="55">
        <v>649</v>
      </c>
      <c r="B675" s="129"/>
      <c r="C675" s="129"/>
      <c r="D675" s="130"/>
      <c r="E675" s="80">
        <f>(SuF!N667+SuF!M667+SuF!L667+SuF!K667+SuF!J667+SuF!I667+SuF!H667+SuF!G667)*0.75</f>
        <v>0</v>
      </c>
      <c r="F675" s="80">
        <f t="shared" si="11"/>
        <v>0</v>
      </c>
      <c r="G675" s="113"/>
      <c r="H675" s="113"/>
      <c r="I675" s="113"/>
      <c r="J675" s="113"/>
      <c r="K675" s="132"/>
      <c r="AB675" s="10"/>
      <c r="AC675" s="10"/>
      <c r="AD675" s="10"/>
      <c r="AL675" s="69">
        <v>162.25</v>
      </c>
    </row>
    <row r="676" spans="1:38" ht="23.25" customHeight="1" x14ac:dyDescent="0.2">
      <c r="A676" s="55">
        <v>650</v>
      </c>
      <c r="B676" s="129"/>
      <c r="C676" s="129"/>
      <c r="D676" s="130"/>
      <c r="E676" s="80">
        <f>(SuF!N668+SuF!M668+SuF!L668+SuF!K668+SuF!J668+SuF!I668+SuF!H668+SuF!G668)*0.75</f>
        <v>0</v>
      </c>
      <c r="F676" s="80">
        <f t="shared" si="11"/>
        <v>0</v>
      </c>
      <c r="G676" s="113"/>
      <c r="H676" s="113"/>
      <c r="I676" s="113"/>
      <c r="J676" s="113"/>
      <c r="K676" s="132"/>
      <c r="AB676" s="10"/>
      <c r="AC676" s="10"/>
      <c r="AD676" s="10"/>
      <c r="AL676" s="69">
        <v>162.5</v>
      </c>
    </row>
    <row r="677" spans="1:38" ht="23.25" customHeight="1" x14ac:dyDescent="0.2">
      <c r="A677" s="55">
        <v>651</v>
      </c>
      <c r="B677" s="129"/>
      <c r="C677" s="129"/>
      <c r="D677" s="130"/>
      <c r="E677" s="80">
        <f>(SuF!N669+SuF!M669+SuF!L669+SuF!K669+SuF!J669+SuF!I669+SuF!H669+SuF!G669)*0.75</f>
        <v>0</v>
      </c>
      <c r="F677" s="80">
        <f t="shared" si="11"/>
        <v>0</v>
      </c>
      <c r="G677" s="113"/>
      <c r="H677" s="113"/>
      <c r="I677" s="113"/>
      <c r="J677" s="113"/>
      <c r="K677" s="132"/>
      <c r="AB677" s="10"/>
      <c r="AC677" s="10"/>
      <c r="AD677" s="10"/>
      <c r="AL677" s="69">
        <v>162.75</v>
      </c>
    </row>
    <row r="678" spans="1:38" ht="23.25" customHeight="1" x14ac:dyDescent="0.2">
      <c r="A678" s="55">
        <v>652</v>
      </c>
      <c r="B678" s="129"/>
      <c r="C678" s="129"/>
      <c r="D678" s="130"/>
      <c r="E678" s="80">
        <f>(SuF!N670+SuF!M670+SuF!L670+SuF!K670+SuF!J670+SuF!I670+SuF!H670+SuF!G670)*0.75</f>
        <v>0</v>
      </c>
      <c r="F678" s="80">
        <f t="shared" si="11"/>
        <v>0</v>
      </c>
      <c r="G678" s="113"/>
      <c r="H678" s="113"/>
      <c r="I678" s="113"/>
      <c r="J678" s="113"/>
      <c r="K678" s="132"/>
      <c r="AB678" s="10"/>
      <c r="AC678" s="10"/>
      <c r="AD678" s="10"/>
      <c r="AL678" s="69">
        <v>163</v>
      </c>
    </row>
    <row r="679" spans="1:38" ht="23.25" customHeight="1" x14ac:dyDescent="0.2">
      <c r="A679" s="55">
        <v>653</v>
      </c>
      <c r="B679" s="129"/>
      <c r="C679" s="129"/>
      <c r="D679" s="130"/>
      <c r="E679" s="80">
        <f>(SuF!N671+SuF!M671+SuF!L671+SuF!K671+SuF!J671+SuF!I671+SuF!H671+SuF!G671)*0.75</f>
        <v>0</v>
      </c>
      <c r="F679" s="80">
        <f t="shared" si="11"/>
        <v>0</v>
      </c>
      <c r="G679" s="113"/>
      <c r="H679" s="113"/>
      <c r="I679" s="113"/>
      <c r="J679" s="113"/>
      <c r="K679" s="132"/>
      <c r="AB679" s="10"/>
      <c r="AC679" s="10"/>
      <c r="AD679" s="10"/>
      <c r="AL679" s="69">
        <v>163.25</v>
      </c>
    </row>
    <row r="680" spans="1:38" ht="23.25" customHeight="1" x14ac:dyDescent="0.2">
      <c r="A680" s="55">
        <v>654</v>
      </c>
      <c r="B680" s="129"/>
      <c r="C680" s="129"/>
      <c r="D680" s="130"/>
      <c r="E680" s="80">
        <f>(SuF!N672+SuF!M672+SuF!L672+SuF!K672+SuF!J672+SuF!I672+SuF!H672+SuF!G672)*0.75</f>
        <v>0</v>
      </c>
      <c r="F680" s="80">
        <f t="shared" si="11"/>
        <v>0</v>
      </c>
      <c r="G680" s="113"/>
      <c r="H680" s="113"/>
      <c r="I680" s="113"/>
      <c r="J680" s="113"/>
      <c r="K680" s="132"/>
      <c r="AB680" s="10"/>
      <c r="AC680" s="10"/>
      <c r="AD680" s="10"/>
      <c r="AL680" s="69">
        <v>163.5</v>
      </c>
    </row>
    <row r="681" spans="1:38" ht="23.25" customHeight="1" x14ac:dyDescent="0.2">
      <c r="A681" s="55">
        <v>655</v>
      </c>
      <c r="B681" s="129"/>
      <c r="C681" s="129"/>
      <c r="D681" s="130"/>
      <c r="E681" s="80">
        <f>(SuF!N673+SuF!M673+SuF!L673+SuF!K673+SuF!J673+SuF!I673+SuF!H673+SuF!G673)*0.75</f>
        <v>0</v>
      </c>
      <c r="F681" s="80">
        <f t="shared" si="11"/>
        <v>0</v>
      </c>
      <c r="G681" s="113"/>
      <c r="H681" s="113"/>
      <c r="I681" s="113"/>
      <c r="J681" s="113"/>
      <c r="K681" s="132"/>
      <c r="AB681" s="10"/>
      <c r="AC681" s="10"/>
      <c r="AD681" s="10"/>
      <c r="AL681" s="69">
        <v>163.75</v>
      </c>
    </row>
    <row r="682" spans="1:38" ht="23.25" customHeight="1" x14ac:dyDescent="0.2">
      <c r="A682" s="55">
        <v>656</v>
      </c>
      <c r="B682" s="129"/>
      <c r="C682" s="129"/>
      <c r="D682" s="130"/>
      <c r="E682" s="80">
        <f>(SuF!N674+SuF!M674+SuF!L674+SuF!K674+SuF!J674+SuF!I674+SuF!H674+SuF!G674)*0.75</f>
        <v>0</v>
      </c>
      <c r="F682" s="80">
        <f t="shared" si="11"/>
        <v>0</v>
      </c>
      <c r="G682" s="113"/>
      <c r="H682" s="113"/>
      <c r="I682" s="113"/>
      <c r="J682" s="113"/>
      <c r="K682" s="132"/>
      <c r="AB682" s="10"/>
      <c r="AC682" s="10"/>
      <c r="AD682" s="10"/>
      <c r="AL682" s="69">
        <v>164</v>
      </c>
    </row>
    <row r="683" spans="1:38" ht="23.25" customHeight="1" x14ac:dyDescent="0.2">
      <c r="A683" s="55">
        <v>657</v>
      </c>
      <c r="B683" s="129"/>
      <c r="C683" s="129"/>
      <c r="D683" s="130"/>
      <c r="E683" s="80">
        <f>(SuF!N675+SuF!M675+SuF!L675+SuF!K675+SuF!J675+SuF!I675+SuF!H675+SuF!G675)*0.75</f>
        <v>0</v>
      </c>
      <c r="F683" s="80">
        <f t="shared" si="11"/>
        <v>0</v>
      </c>
      <c r="G683" s="113"/>
      <c r="H683" s="113"/>
      <c r="I683" s="113"/>
      <c r="J683" s="113"/>
      <c r="K683" s="132"/>
      <c r="AB683" s="10"/>
      <c r="AC683" s="10"/>
      <c r="AD683" s="10"/>
      <c r="AL683" s="69">
        <v>164.25</v>
      </c>
    </row>
    <row r="684" spans="1:38" ht="23.25" customHeight="1" x14ac:dyDescent="0.2">
      <c r="A684" s="55">
        <v>658</v>
      </c>
      <c r="B684" s="129"/>
      <c r="C684" s="129"/>
      <c r="D684" s="130"/>
      <c r="E684" s="80">
        <f>(SuF!N676+SuF!M676+SuF!L676+SuF!K676+SuF!J676+SuF!I676+SuF!H676+SuF!G676)*0.75</f>
        <v>0</v>
      </c>
      <c r="F684" s="80">
        <f t="shared" si="11"/>
        <v>0</v>
      </c>
      <c r="G684" s="113"/>
      <c r="H684" s="113"/>
      <c r="I684" s="113"/>
      <c r="J684" s="113"/>
      <c r="K684" s="132"/>
      <c r="AB684" s="10"/>
      <c r="AC684" s="10"/>
      <c r="AD684" s="10"/>
      <c r="AL684" s="69">
        <v>164.5</v>
      </c>
    </row>
    <row r="685" spans="1:38" ht="23.25" customHeight="1" x14ac:dyDescent="0.2">
      <c r="A685" s="55">
        <v>659</v>
      </c>
      <c r="B685" s="129"/>
      <c r="C685" s="129"/>
      <c r="D685" s="130"/>
      <c r="E685" s="80">
        <f>(SuF!N677+SuF!M677+SuF!L677+SuF!K677+SuF!J677+SuF!I677+SuF!H677+SuF!G677)*0.75</f>
        <v>0</v>
      </c>
      <c r="F685" s="80">
        <f t="shared" si="11"/>
        <v>0</v>
      </c>
      <c r="G685" s="113"/>
      <c r="H685" s="113"/>
      <c r="I685" s="113"/>
      <c r="J685" s="113"/>
      <c r="K685" s="132"/>
      <c r="AB685" s="10"/>
      <c r="AC685" s="10"/>
      <c r="AD685" s="10"/>
      <c r="AL685" s="69">
        <v>164.75</v>
      </c>
    </row>
    <row r="686" spans="1:38" ht="23.25" customHeight="1" x14ac:dyDescent="0.2">
      <c r="A686" s="55">
        <v>660</v>
      </c>
      <c r="B686" s="129"/>
      <c r="C686" s="129"/>
      <c r="D686" s="130"/>
      <c r="E686" s="80">
        <f>(SuF!N678+SuF!M678+SuF!L678+SuF!K678+SuF!J678+SuF!I678+SuF!H678+SuF!G678)*0.75</f>
        <v>0</v>
      </c>
      <c r="F686" s="80">
        <f t="shared" si="11"/>
        <v>0</v>
      </c>
      <c r="G686" s="113"/>
      <c r="H686" s="113"/>
      <c r="I686" s="113"/>
      <c r="J686" s="113"/>
      <c r="K686" s="132"/>
      <c r="AB686" s="10"/>
      <c r="AC686" s="10"/>
      <c r="AD686" s="10"/>
      <c r="AL686" s="69">
        <v>165</v>
      </c>
    </row>
    <row r="687" spans="1:38" ht="23.25" customHeight="1" x14ac:dyDescent="0.2">
      <c r="A687" s="55">
        <v>661</v>
      </c>
      <c r="B687" s="129"/>
      <c r="C687" s="129"/>
      <c r="D687" s="130"/>
      <c r="E687" s="80">
        <f>(SuF!N679+SuF!M679+SuF!L679+SuF!K679+SuF!J679+SuF!I679+SuF!H679+SuF!G679)*0.75</f>
        <v>0</v>
      </c>
      <c r="F687" s="80">
        <f t="shared" si="11"/>
        <v>0</v>
      </c>
      <c r="G687" s="113"/>
      <c r="H687" s="113"/>
      <c r="I687" s="113"/>
      <c r="J687" s="113"/>
      <c r="K687" s="132"/>
      <c r="AB687" s="10"/>
      <c r="AC687" s="10"/>
      <c r="AD687" s="10"/>
      <c r="AL687" s="69">
        <v>165.25</v>
      </c>
    </row>
    <row r="688" spans="1:38" ht="23.25" customHeight="1" x14ac:dyDescent="0.2">
      <c r="A688" s="55">
        <v>662</v>
      </c>
      <c r="B688" s="129"/>
      <c r="C688" s="129"/>
      <c r="D688" s="130"/>
      <c r="E688" s="80">
        <f>(SuF!N680+SuF!M680+SuF!L680+SuF!K680+SuF!J680+SuF!I680+SuF!H680+SuF!G680)*0.75</f>
        <v>0</v>
      </c>
      <c r="F688" s="80">
        <f t="shared" si="11"/>
        <v>0</v>
      </c>
      <c r="G688" s="113"/>
      <c r="H688" s="113"/>
      <c r="I688" s="113"/>
      <c r="J688" s="113"/>
      <c r="K688" s="132"/>
      <c r="AB688" s="10"/>
      <c r="AC688" s="10"/>
      <c r="AD688" s="10"/>
      <c r="AL688" s="69">
        <v>165.5</v>
      </c>
    </row>
    <row r="689" spans="1:38" ht="23.25" customHeight="1" x14ac:dyDescent="0.2">
      <c r="A689" s="55">
        <v>663</v>
      </c>
      <c r="B689" s="129"/>
      <c r="C689" s="129"/>
      <c r="D689" s="130"/>
      <c r="E689" s="80">
        <f>(SuF!N681+SuF!M681+SuF!L681+SuF!K681+SuF!J681+SuF!I681+SuF!H681+SuF!G681)*0.75</f>
        <v>0</v>
      </c>
      <c r="F689" s="80">
        <f t="shared" si="11"/>
        <v>0</v>
      </c>
      <c r="G689" s="113"/>
      <c r="H689" s="113"/>
      <c r="I689" s="113"/>
      <c r="J689" s="113"/>
      <c r="K689" s="132"/>
      <c r="AB689" s="10"/>
      <c r="AC689" s="10"/>
      <c r="AD689" s="10"/>
      <c r="AL689" s="69">
        <v>165.75</v>
      </c>
    </row>
    <row r="690" spans="1:38" ht="23.25" customHeight="1" x14ac:dyDescent="0.2">
      <c r="A690" s="55">
        <v>664</v>
      </c>
      <c r="B690" s="129"/>
      <c r="C690" s="129"/>
      <c r="D690" s="130"/>
      <c r="E690" s="80">
        <f>(SuF!N682+SuF!M682+SuF!L682+SuF!K682+SuF!J682+SuF!I682+SuF!H682+SuF!G682)*0.75</f>
        <v>0</v>
      </c>
      <c r="F690" s="80">
        <f t="shared" si="11"/>
        <v>0</v>
      </c>
      <c r="G690" s="113"/>
      <c r="H690" s="113"/>
      <c r="I690" s="113"/>
      <c r="J690" s="113"/>
      <c r="K690" s="132"/>
      <c r="AB690" s="10"/>
      <c r="AC690" s="10"/>
      <c r="AD690" s="10"/>
      <c r="AL690" s="69">
        <v>166</v>
      </c>
    </row>
    <row r="691" spans="1:38" ht="23.25" customHeight="1" x14ac:dyDescent="0.2">
      <c r="A691" s="55">
        <v>665</v>
      </c>
      <c r="B691" s="129"/>
      <c r="C691" s="129"/>
      <c r="D691" s="130"/>
      <c r="E691" s="80">
        <f>(SuF!N683+SuF!M683+SuF!L683+SuF!K683+SuF!J683+SuF!I683+SuF!H683+SuF!G683)*0.75</f>
        <v>0</v>
      </c>
      <c r="F691" s="80">
        <f t="shared" si="11"/>
        <v>0</v>
      </c>
      <c r="G691" s="113"/>
      <c r="H691" s="113"/>
      <c r="I691" s="113"/>
      <c r="J691" s="113"/>
      <c r="K691" s="132"/>
      <c r="AB691" s="10"/>
      <c r="AC691" s="10"/>
      <c r="AD691" s="10"/>
      <c r="AL691" s="69">
        <v>166.25</v>
      </c>
    </row>
    <row r="692" spans="1:38" ht="23.25" customHeight="1" x14ac:dyDescent="0.2">
      <c r="A692" s="55">
        <v>666</v>
      </c>
      <c r="B692" s="129"/>
      <c r="C692" s="129"/>
      <c r="D692" s="130"/>
      <c r="E692" s="80">
        <f>(SuF!N684+SuF!M684+SuF!L684+SuF!K684+SuF!J684+SuF!I684+SuF!H684+SuF!G684)*0.75</f>
        <v>0</v>
      </c>
      <c r="F692" s="80">
        <f t="shared" si="11"/>
        <v>0</v>
      </c>
      <c r="G692" s="113"/>
      <c r="H692" s="113"/>
      <c r="I692" s="113"/>
      <c r="J692" s="113"/>
      <c r="K692" s="132"/>
      <c r="AB692" s="10"/>
      <c r="AC692" s="10"/>
      <c r="AD692" s="10"/>
      <c r="AL692" s="69">
        <v>166.5</v>
      </c>
    </row>
    <row r="693" spans="1:38" ht="23.25" customHeight="1" x14ac:dyDescent="0.2">
      <c r="A693" s="55">
        <v>667</v>
      </c>
      <c r="B693" s="129"/>
      <c r="C693" s="129"/>
      <c r="D693" s="130"/>
      <c r="E693" s="80">
        <f>(SuF!N685+SuF!M685+SuF!L685+SuF!K685+SuF!J685+SuF!I685+SuF!H685+SuF!G685)*0.75</f>
        <v>0</v>
      </c>
      <c r="F693" s="80">
        <f t="shared" si="11"/>
        <v>0</v>
      </c>
      <c r="G693" s="113"/>
      <c r="H693" s="113"/>
      <c r="I693" s="113"/>
      <c r="J693" s="113"/>
      <c r="K693" s="132"/>
      <c r="AB693" s="10"/>
      <c r="AC693" s="10"/>
      <c r="AD693" s="10"/>
      <c r="AL693" s="69">
        <v>166.75</v>
      </c>
    </row>
    <row r="694" spans="1:38" ht="23.25" customHeight="1" x14ac:dyDescent="0.2">
      <c r="A694" s="55">
        <v>668</v>
      </c>
      <c r="B694" s="129"/>
      <c r="C694" s="129"/>
      <c r="D694" s="130"/>
      <c r="E694" s="80">
        <f>(SuF!N686+SuF!M686+SuF!L686+SuF!K686+SuF!J686+SuF!I686+SuF!H686+SuF!G686)*0.75</f>
        <v>0</v>
      </c>
      <c r="F694" s="80">
        <f t="shared" si="11"/>
        <v>0</v>
      </c>
      <c r="G694" s="113"/>
      <c r="H694" s="113"/>
      <c r="I694" s="113"/>
      <c r="J694" s="113"/>
      <c r="K694" s="132"/>
      <c r="AB694" s="10"/>
      <c r="AC694" s="10"/>
      <c r="AD694" s="10"/>
      <c r="AL694" s="69">
        <v>167</v>
      </c>
    </row>
    <row r="695" spans="1:38" ht="23.25" customHeight="1" x14ac:dyDescent="0.2">
      <c r="A695" s="55">
        <v>669</v>
      </c>
      <c r="B695" s="129"/>
      <c r="C695" s="129"/>
      <c r="D695" s="130"/>
      <c r="E695" s="80">
        <f>(SuF!N687+SuF!M687+SuF!L687+SuF!K687+SuF!J687+SuF!I687+SuF!H687+SuF!G687)*0.75</f>
        <v>0</v>
      </c>
      <c r="F695" s="80">
        <f t="shared" si="11"/>
        <v>0</v>
      </c>
      <c r="G695" s="113"/>
      <c r="H695" s="113"/>
      <c r="I695" s="113"/>
      <c r="J695" s="113"/>
      <c r="K695" s="132"/>
      <c r="AB695" s="10"/>
      <c r="AC695" s="10"/>
      <c r="AD695" s="10"/>
      <c r="AL695" s="69">
        <v>167.25</v>
      </c>
    </row>
    <row r="696" spans="1:38" ht="23.25" customHeight="1" x14ac:dyDescent="0.2">
      <c r="A696" s="55">
        <v>670</v>
      </c>
      <c r="B696" s="129"/>
      <c r="C696" s="129"/>
      <c r="D696" s="130"/>
      <c r="E696" s="80">
        <f>(SuF!N688+SuF!M688+SuF!L688+SuF!K688+SuF!J688+SuF!I688+SuF!H688+SuF!G688)*0.75</f>
        <v>0</v>
      </c>
      <c r="F696" s="80">
        <f t="shared" si="11"/>
        <v>0</v>
      </c>
      <c r="G696" s="113"/>
      <c r="H696" s="113"/>
      <c r="I696" s="113"/>
      <c r="J696" s="113"/>
      <c r="K696" s="132"/>
      <c r="AB696" s="10"/>
      <c r="AC696" s="10"/>
      <c r="AD696" s="10"/>
      <c r="AL696" s="69">
        <v>167.5</v>
      </c>
    </row>
    <row r="697" spans="1:38" ht="23.25" customHeight="1" x14ac:dyDescent="0.2">
      <c r="A697" s="55">
        <v>671</v>
      </c>
      <c r="B697" s="129"/>
      <c r="C697" s="129"/>
      <c r="D697" s="130"/>
      <c r="E697" s="80">
        <f>(SuF!N689+SuF!M689+SuF!L689+SuF!K689+SuF!J689+SuF!I689+SuF!H689+SuF!G689)*0.75</f>
        <v>0</v>
      </c>
      <c r="F697" s="80">
        <f t="shared" si="11"/>
        <v>0</v>
      </c>
      <c r="G697" s="113"/>
      <c r="H697" s="113"/>
      <c r="I697" s="113"/>
      <c r="J697" s="113"/>
      <c r="K697" s="132"/>
      <c r="AB697" s="10"/>
      <c r="AC697" s="10"/>
      <c r="AD697" s="10"/>
      <c r="AL697" s="69">
        <v>167.75</v>
      </c>
    </row>
    <row r="698" spans="1:38" ht="23.25" customHeight="1" x14ac:dyDescent="0.2">
      <c r="A698" s="55">
        <v>672</v>
      </c>
      <c r="B698" s="129"/>
      <c r="C698" s="129"/>
      <c r="D698" s="130"/>
      <c r="E698" s="80">
        <f>(SuF!N690+SuF!M690+SuF!L690+SuF!K690+SuF!J690+SuF!I690+SuF!H690+SuF!G690)*0.75</f>
        <v>0</v>
      </c>
      <c r="F698" s="80">
        <f t="shared" si="11"/>
        <v>0</v>
      </c>
      <c r="G698" s="113"/>
      <c r="H698" s="113"/>
      <c r="I698" s="113"/>
      <c r="J698" s="113"/>
      <c r="K698" s="132"/>
      <c r="AB698" s="10"/>
      <c r="AC698" s="10"/>
      <c r="AD698" s="10"/>
      <c r="AL698" s="69">
        <v>168</v>
      </c>
    </row>
    <row r="699" spans="1:38" ht="23.25" customHeight="1" x14ac:dyDescent="0.2">
      <c r="A699" s="55">
        <v>673</v>
      </c>
      <c r="B699" s="129"/>
      <c r="C699" s="129"/>
      <c r="D699" s="130"/>
      <c r="E699" s="80">
        <f>(SuF!N691+SuF!M691+SuF!L691+SuF!K691+SuF!J691+SuF!I691+SuF!H691+SuF!G691)*0.75</f>
        <v>0</v>
      </c>
      <c r="F699" s="80">
        <f t="shared" si="11"/>
        <v>0</v>
      </c>
      <c r="G699" s="113"/>
      <c r="H699" s="113"/>
      <c r="I699" s="113"/>
      <c r="J699" s="113"/>
      <c r="K699" s="132"/>
      <c r="AB699" s="10"/>
      <c r="AC699" s="10"/>
      <c r="AD699" s="10"/>
      <c r="AL699" s="69">
        <v>168.25</v>
      </c>
    </row>
    <row r="700" spans="1:38" ht="23.25" customHeight="1" x14ac:dyDescent="0.2">
      <c r="A700" s="55">
        <v>674</v>
      </c>
      <c r="B700" s="129"/>
      <c r="C700" s="129"/>
      <c r="D700" s="130"/>
      <c r="E700" s="80">
        <f>(SuF!N692+SuF!M692+SuF!L692+SuF!K692+SuF!J692+SuF!I692+SuF!H692+SuF!G692)*0.75</f>
        <v>0</v>
      </c>
      <c r="F700" s="80">
        <f t="shared" si="11"/>
        <v>0</v>
      </c>
      <c r="G700" s="113"/>
      <c r="H700" s="113"/>
      <c r="I700" s="113"/>
      <c r="J700" s="113"/>
      <c r="K700" s="132"/>
      <c r="AB700" s="10"/>
      <c r="AC700" s="10"/>
      <c r="AD700" s="10"/>
      <c r="AL700" s="69">
        <v>168.5</v>
      </c>
    </row>
    <row r="701" spans="1:38" ht="23.25" customHeight="1" x14ac:dyDescent="0.2">
      <c r="A701" s="55">
        <v>675</v>
      </c>
      <c r="B701" s="129"/>
      <c r="C701" s="129"/>
      <c r="D701" s="130"/>
      <c r="E701" s="80">
        <f>(SuF!N693+SuF!M693+SuF!L693+SuF!K693+SuF!J693+SuF!I693+SuF!H693+SuF!G693)*0.75</f>
        <v>0</v>
      </c>
      <c r="F701" s="80">
        <f t="shared" si="11"/>
        <v>0</v>
      </c>
      <c r="G701" s="113"/>
      <c r="H701" s="113"/>
      <c r="I701" s="113"/>
      <c r="J701" s="113"/>
      <c r="K701" s="132"/>
      <c r="AB701" s="10"/>
      <c r="AC701" s="10"/>
      <c r="AD701" s="10"/>
      <c r="AL701" s="69">
        <v>168.75</v>
      </c>
    </row>
    <row r="702" spans="1:38" ht="23.25" customHeight="1" x14ac:dyDescent="0.2">
      <c r="A702" s="55">
        <v>676</v>
      </c>
      <c r="B702" s="129"/>
      <c r="C702" s="129"/>
      <c r="D702" s="130"/>
      <c r="E702" s="80">
        <f>(SuF!N694+SuF!M694+SuF!L694+SuF!K694+SuF!J694+SuF!I694+SuF!H694+SuF!G694)*0.75</f>
        <v>0</v>
      </c>
      <c r="F702" s="80">
        <f t="shared" si="11"/>
        <v>0</v>
      </c>
      <c r="G702" s="113"/>
      <c r="H702" s="113"/>
      <c r="I702" s="113"/>
      <c r="J702" s="113"/>
      <c r="K702" s="132"/>
      <c r="AB702" s="10"/>
      <c r="AC702" s="10"/>
      <c r="AD702" s="10"/>
      <c r="AL702" s="69">
        <v>169</v>
      </c>
    </row>
    <row r="703" spans="1:38" ht="23.25" customHeight="1" x14ac:dyDescent="0.2">
      <c r="A703" s="55">
        <v>677</v>
      </c>
      <c r="B703" s="129"/>
      <c r="C703" s="129"/>
      <c r="D703" s="130"/>
      <c r="E703" s="80">
        <f>(SuF!N695+SuF!M695+SuF!L695+SuF!K695+SuF!J695+SuF!I695+SuF!H695+SuF!G695)*0.75</f>
        <v>0</v>
      </c>
      <c r="F703" s="80">
        <f t="shared" si="11"/>
        <v>0</v>
      </c>
      <c r="G703" s="113"/>
      <c r="H703" s="113"/>
      <c r="I703" s="113"/>
      <c r="J703" s="113"/>
      <c r="K703" s="132"/>
      <c r="AB703" s="10"/>
      <c r="AC703" s="10"/>
      <c r="AD703" s="10"/>
      <c r="AL703" s="69">
        <v>169.25</v>
      </c>
    </row>
    <row r="704" spans="1:38" ht="23.25" customHeight="1" x14ac:dyDescent="0.2">
      <c r="A704" s="55">
        <v>678</v>
      </c>
      <c r="B704" s="129"/>
      <c r="C704" s="129"/>
      <c r="D704" s="130"/>
      <c r="E704" s="80">
        <f>(SuF!N696+SuF!M696+SuF!L696+SuF!K696+SuF!J696+SuF!I696+SuF!H696+SuF!G696)*0.75</f>
        <v>0</v>
      </c>
      <c r="F704" s="80">
        <f t="shared" si="11"/>
        <v>0</v>
      </c>
      <c r="G704" s="113"/>
      <c r="H704" s="113"/>
      <c r="I704" s="113"/>
      <c r="J704" s="113"/>
      <c r="K704" s="132"/>
      <c r="AB704" s="10"/>
      <c r="AC704" s="10"/>
      <c r="AD704" s="10"/>
      <c r="AL704" s="69">
        <v>169.5</v>
      </c>
    </row>
    <row r="705" spans="1:38" ht="23.25" customHeight="1" x14ac:dyDescent="0.2">
      <c r="A705" s="55">
        <v>679</v>
      </c>
      <c r="B705" s="129"/>
      <c r="C705" s="129"/>
      <c r="D705" s="130"/>
      <c r="E705" s="80">
        <f>(SuF!N697+SuF!M697+SuF!L697+SuF!K697+SuF!J697+SuF!I697+SuF!H697+SuF!G697)*0.75</f>
        <v>0</v>
      </c>
      <c r="F705" s="80">
        <f t="shared" si="11"/>
        <v>0</v>
      </c>
      <c r="G705" s="113"/>
      <c r="H705" s="113"/>
      <c r="I705" s="113"/>
      <c r="J705" s="113"/>
      <c r="K705" s="132"/>
      <c r="AB705" s="10"/>
      <c r="AC705" s="10"/>
      <c r="AD705" s="10"/>
      <c r="AL705" s="69">
        <v>169.75</v>
      </c>
    </row>
    <row r="706" spans="1:38" ht="23.25" customHeight="1" x14ac:dyDescent="0.2">
      <c r="A706" s="55">
        <v>680</v>
      </c>
      <c r="B706" s="129"/>
      <c r="C706" s="129"/>
      <c r="D706" s="130"/>
      <c r="E706" s="80">
        <f>(SuF!N698+SuF!M698+SuF!L698+SuF!K698+SuF!J698+SuF!I698+SuF!H698+SuF!G698)*0.75</f>
        <v>0</v>
      </c>
      <c r="F706" s="80">
        <f t="shared" si="11"/>
        <v>0</v>
      </c>
      <c r="G706" s="113"/>
      <c r="H706" s="113"/>
      <c r="I706" s="113"/>
      <c r="J706" s="113"/>
      <c r="K706" s="132"/>
      <c r="AB706" s="10"/>
      <c r="AC706" s="10"/>
      <c r="AD706" s="10"/>
      <c r="AL706" s="69">
        <v>170</v>
      </c>
    </row>
    <row r="707" spans="1:38" ht="23.25" customHeight="1" x14ac:dyDescent="0.2">
      <c r="A707" s="55">
        <v>681</v>
      </c>
      <c r="B707" s="129"/>
      <c r="C707" s="129"/>
      <c r="D707" s="130"/>
      <c r="E707" s="80">
        <f>(SuF!N699+SuF!M699+SuF!L699+SuF!K699+SuF!J699+SuF!I699+SuF!H699+SuF!G699)*0.75</f>
        <v>0</v>
      </c>
      <c r="F707" s="80">
        <f t="shared" si="11"/>
        <v>0</v>
      </c>
      <c r="G707" s="113"/>
      <c r="H707" s="113"/>
      <c r="I707" s="113"/>
      <c r="J707" s="113"/>
      <c r="K707" s="132"/>
      <c r="AB707" s="10"/>
      <c r="AC707" s="10"/>
      <c r="AD707" s="10"/>
      <c r="AL707" s="69">
        <v>170.25</v>
      </c>
    </row>
    <row r="708" spans="1:38" ht="23.25" customHeight="1" x14ac:dyDescent="0.2">
      <c r="A708" s="55">
        <v>682</v>
      </c>
      <c r="B708" s="129"/>
      <c r="C708" s="129"/>
      <c r="D708" s="130"/>
      <c r="E708" s="80">
        <f>(SuF!N700+SuF!M700+SuF!L700+SuF!K700+SuF!J700+SuF!I700+SuF!H700+SuF!G700)*0.75</f>
        <v>0</v>
      </c>
      <c r="F708" s="80">
        <f t="shared" si="11"/>
        <v>0</v>
      </c>
      <c r="G708" s="113"/>
      <c r="H708" s="113"/>
      <c r="I708" s="113"/>
      <c r="J708" s="113"/>
      <c r="K708" s="132"/>
      <c r="AB708" s="10"/>
      <c r="AC708" s="10"/>
      <c r="AD708" s="10"/>
      <c r="AL708" s="69">
        <v>170.5</v>
      </c>
    </row>
    <row r="709" spans="1:38" ht="23.25" customHeight="1" x14ac:dyDescent="0.2">
      <c r="A709" s="55">
        <v>683</v>
      </c>
      <c r="B709" s="129"/>
      <c r="C709" s="129"/>
      <c r="D709" s="130"/>
      <c r="E709" s="80">
        <f>(SuF!N701+SuF!M701+SuF!L701+SuF!K701+SuF!J701+SuF!I701+SuF!H701+SuF!G701)*0.75</f>
        <v>0</v>
      </c>
      <c r="F709" s="80">
        <f t="shared" si="11"/>
        <v>0</v>
      </c>
      <c r="G709" s="113"/>
      <c r="H709" s="113"/>
      <c r="I709" s="113"/>
      <c r="J709" s="113"/>
      <c r="K709" s="132"/>
      <c r="AB709" s="10"/>
      <c r="AC709" s="10"/>
      <c r="AD709" s="10"/>
      <c r="AL709" s="69">
        <v>170.75</v>
      </c>
    </row>
    <row r="710" spans="1:38" ht="23.25" customHeight="1" x14ac:dyDescent="0.2">
      <c r="A710" s="55">
        <v>684</v>
      </c>
      <c r="B710" s="129"/>
      <c r="C710" s="129"/>
      <c r="D710" s="130"/>
      <c r="E710" s="80">
        <f>(SuF!N702+SuF!M702+SuF!L702+SuF!K702+SuF!J702+SuF!I702+SuF!H702+SuF!G702)*0.75</f>
        <v>0</v>
      </c>
      <c r="F710" s="80">
        <f t="shared" si="11"/>
        <v>0</v>
      </c>
      <c r="G710" s="113"/>
      <c r="H710" s="113"/>
      <c r="I710" s="113"/>
      <c r="J710" s="113"/>
      <c r="K710" s="132"/>
      <c r="AB710" s="10"/>
      <c r="AC710" s="10"/>
      <c r="AD710" s="10"/>
      <c r="AL710" s="69">
        <v>171</v>
      </c>
    </row>
    <row r="711" spans="1:38" ht="23.25" customHeight="1" x14ac:dyDescent="0.2">
      <c r="A711" s="55">
        <v>685</v>
      </c>
      <c r="B711" s="129"/>
      <c r="C711" s="129"/>
      <c r="D711" s="130"/>
      <c r="E711" s="80">
        <f>(SuF!N703+SuF!M703+SuF!L703+SuF!K703+SuF!J703+SuF!I703+SuF!H703+SuF!G703)*0.75</f>
        <v>0</v>
      </c>
      <c r="F711" s="80">
        <f t="shared" si="11"/>
        <v>0</v>
      </c>
      <c r="G711" s="113"/>
      <c r="H711" s="113"/>
      <c r="I711" s="113"/>
      <c r="J711" s="113"/>
      <c r="K711" s="132"/>
      <c r="AB711" s="10"/>
      <c r="AC711" s="10"/>
      <c r="AD711" s="10"/>
      <c r="AL711" s="69">
        <v>171.25</v>
      </c>
    </row>
    <row r="712" spans="1:38" ht="23.25" customHeight="1" x14ac:dyDescent="0.2">
      <c r="A712" s="55">
        <v>686</v>
      </c>
      <c r="B712" s="129"/>
      <c r="C712" s="129"/>
      <c r="D712" s="130"/>
      <c r="E712" s="80">
        <f>(SuF!N704+SuF!M704+SuF!L704+SuF!K704+SuF!J704+SuF!I704+SuF!H704+SuF!G704)*0.75</f>
        <v>0</v>
      </c>
      <c r="F712" s="80">
        <f t="shared" si="11"/>
        <v>0</v>
      </c>
      <c r="G712" s="113"/>
      <c r="H712" s="113"/>
      <c r="I712" s="113"/>
      <c r="J712" s="113"/>
      <c r="K712" s="132"/>
      <c r="AB712" s="10"/>
      <c r="AC712" s="10"/>
      <c r="AD712" s="10"/>
      <c r="AL712" s="69">
        <v>171.5</v>
      </c>
    </row>
    <row r="713" spans="1:38" ht="23.25" customHeight="1" x14ac:dyDescent="0.2">
      <c r="A713" s="55">
        <v>687</v>
      </c>
      <c r="B713" s="129"/>
      <c r="C713" s="129"/>
      <c r="D713" s="130"/>
      <c r="E713" s="80">
        <f>(SuF!N705+SuF!M705+SuF!L705+SuF!K705+SuF!J705+SuF!I705+SuF!H705+SuF!G705)*0.75</f>
        <v>0</v>
      </c>
      <c r="F713" s="80">
        <f t="shared" si="11"/>
        <v>0</v>
      </c>
      <c r="G713" s="113"/>
      <c r="H713" s="113"/>
      <c r="I713" s="113"/>
      <c r="J713" s="113"/>
      <c r="K713" s="132"/>
      <c r="AB713" s="10"/>
      <c r="AC713" s="10"/>
      <c r="AD713" s="10"/>
      <c r="AL713" s="69">
        <v>171.75</v>
      </c>
    </row>
    <row r="714" spans="1:38" ht="23.25" customHeight="1" x14ac:dyDescent="0.2">
      <c r="A714" s="55">
        <v>688</v>
      </c>
      <c r="B714" s="129"/>
      <c r="C714" s="129"/>
      <c r="D714" s="130"/>
      <c r="E714" s="80">
        <f>(SuF!N706+SuF!M706+SuF!L706+SuF!K706+SuF!J706+SuF!I706+SuF!H706+SuF!G706)*0.75</f>
        <v>0</v>
      </c>
      <c r="F714" s="80">
        <f t="shared" si="11"/>
        <v>0</v>
      </c>
      <c r="G714" s="113"/>
      <c r="H714" s="113"/>
      <c r="I714" s="113"/>
      <c r="J714" s="113"/>
      <c r="K714" s="132"/>
      <c r="AB714" s="10"/>
      <c r="AC714" s="10"/>
      <c r="AD714" s="10"/>
      <c r="AL714" s="69">
        <v>172</v>
      </c>
    </row>
    <row r="715" spans="1:38" ht="23.25" customHeight="1" x14ac:dyDescent="0.2">
      <c r="A715" s="55">
        <v>689</v>
      </c>
      <c r="B715" s="129"/>
      <c r="C715" s="129"/>
      <c r="D715" s="130"/>
      <c r="E715" s="80">
        <f>(SuF!N707+SuF!M707+SuF!L707+SuF!K707+SuF!J707+SuF!I707+SuF!H707+SuF!G707)*0.75</f>
        <v>0</v>
      </c>
      <c r="F715" s="80">
        <f t="shared" si="11"/>
        <v>0</v>
      </c>
      <c r="G715" s="113"/>
      <c r="H715" s="113"/>
      <c r="I715" s="113"/>
      <c r="J715" s="113"/>
      <c r="K715" s="132"/>
      <c r="AB715" s="10"/>
      <c r="AC715" s="10"/>
      <c r="AD715" s="10"/>
      <c r="AL715" s="69">
        <v>172.25</v>
      </c>
    </row>
    <row r="716" spans="1:38" ht="23.25" customHeight="1" x14ac:dyDescent="0.2">
      <c r="A716" s="55">
        <v>690</v>
      </c>
      <c r="B716" s="129"/>
      <c r="C716" s="129"/>
      <c r="D716" s="130"/>
      <c r="E716" s="80">
        <f>(SuF!N708+SuF!M708+SuF!L708+SuF!K708+SuF!J708+SuF!I708+SuF!H708+SuF!G708)*0.75</f>
        <v>0</v>
      </c>
      <c r="F716" s="80">
        <f t="shared" si="11"/>
        <v>0</v>
      </c>
      <c r="G716" s="113"/>
      <c r="H716" s="113"/>
      <c r="I716" s="113"/>
      <c r="J716" s="113"/>
      <c r="K716" s="132"/>
      <c r="AB716" s="10"/>
      <c r="AC716" s="10"/>
      <c r="AD716" s="10"/>
      <c r="AL716" s="69">
        <v>172.5</v>
      </c>
    </row>
    <row r="717" spans="1:38" ht="23.25" customHeight="1" x14ac:dyDescent="0.2">
      <c r="A717" s="55">
        <v>691</v>
      </c>
      <c r="B717" s="129"/>
      <c r="C717" s="129"/>
      <c r="D717" s="130"/>
      <c r="E717" s="80">
        <f>(SuF!N709+SuF!M709+SuF!L709+SuF!K709+SuF!J709+SuF!I709+SuF!H709+SuF!G709)*0.75</f>
        <v>0</v>
      </c>
      <c r="F717" s="80">
        <f t="shared" si="11"/>
        <v>0</v>
      </c>
      <c r="G717" s="113"/>
      <c r="H717" s="113"/>
      <c r="I717" s="113"/>
      <c r="J717" s="113"/>
      <c r="K717" s="132"/>
      <c r="AB717" s="10"/>
      <c r="AC717" s="10"/>
      <c r="AD717" s="10"/>
      <c r="AL717" s="69">
        <v>172.75</v>
      </c>
    </row>
    <row r="718" spans="1:38" ht="23.25" customHeight="1" x14ac:dyDescent="0.2">
      <c r="A718" s="55">
        <v>692</v>
      </c>
      <c r="B718" s="129"/>
      <c r="C718" s="129"/>
      <c r="D718" s="130"/>
      <c r="E718" s="80">
        <f>(SuF!N710+SuF!M710+SuF!L710+SuF!K710+SuF!J710+SuF!I710+SuF!H710+SuF!G710)*0.75</f>
        <v>0</v>
      </c>
      <c r="F718" s="80">
        <f t="shared" si="11"/>
        <v>0</v>
      </c>
      <c r="G718" s="113"/>
      <c r="H718" s="113"/>
      <c r="I718" s="113"/>
      <c r="J718" s="113"/>
      <c r="K718" s="132"/>
      <c r="AB718" s="10"/>
      <c r="AC718" s="10"/>
      <c r="AD718" s="10"/>
      <c r="AL718" s="69">
        <v>173</v>
      </c>
    </row>
    <row r="719" spans="1:38" ht="23.25" customHeight="1" x14ac:dyDescent="0.2">
      <c r="A719" s="55">
        <v>693</v>
      </c>
      <c r="B719" s="129"/>
      <c r="C719" s="129"/>
      <c r="D719" s="130"/>
      <c r="E719" s="80">
        <f>(SuF!N711+SuF!M711+SuF!L711+SuF!K711+SuF!J711+SuF!I711+SuF!H711+SuF!G711)*0.75</f>
        <v>0</v>
      </c>
      <c r="F719" s="80">
        <f t="shared" si="11"/>
        <v>0</v>
      </c>
      <c r="G719" s="113"/>
      <c r="H719" s="113"/>
      <c r="I719" s="113"/>
      <c r="J719" s="113"/>
      <c r="K719" s="132"/>
      <c r="AB719" s="10"/>
      <c r="AC719" s="10"/>
      <c r="AD719" s="10"/>
      <c r="AL719" s="69">
        <v>173.25</v>
      </c>
    </row>
    <row r="720" spans="1:38" ht="23.25" customHeight="1" x14ac:dyDescent="0.2">
      <c r="A720" s="55">
        <v>694</v>
      </c>
      <c r="B720" s="129"/>
      <c r="C720" s="129"/>
      <c r="D720" s="130"/>
      <c r="E720" s="80">
        <f>(SuF!N712+SuF!M712+SuF!L712+SuF!K712+SuF!J712+SuF!I712+SuF!H712+SuF!G712)*0.75</f>
        <v>0</v>
      </c>
      <c r="F720" s="80">
        <f t="shared" si="11"/>
        <v>0</v>
      </c>
      <c r="G720" s="113"/>
      <c r="H720" s="113"/>
      <c r="I720" s="113"/>
      <c r="J720" s="113"/>
      <c r="K720" s="132"/>
      <c r="AB720" s="10"/>
      <c r="AC720" s="10"/>
      <c r="AD720" s="10"/>
      <c r="AL720" s="69">
        <v>173.5</v>
      </c>
    </row>
    <row r="721" spans="1:38" ht="23.25" customHeight="1" x14ac:dyDescent="0.2">
      <c r="A721" s="55">
        <v>695</v>
      </c>
      <c r="B721" s="129"/>
      <c r="C721" s="129"/>
      <c r="D721" s="130"/>
      <c r="E721" s="80">
        <f>(SuF!N713+SuF!M713+SuF!L713+SuF!K713+SuF!J713+SuF!I713+SuF!H713+SuF!G713)*0.75</f>
        <v>0</v>
      </c>
      <c r="F721" s="80">
        <f t="shared" si="11"/>
        <v>0</v>
      </c>
      <c r="G721" s="113"/>
      <c r="H721" s="113"/>
      <c r="I721" s="113"/>
      <c r="J721" s="113"/>
      <c r="K721" s="132"/>
      <c r="AB721" s="10"/>
      <c r="AC721" s="10"/>
      <c r="AD721" s="10"/>
      <c r="AL721" s="69">
        <v>173.75</v>
      </c>
    </row>
    <row r="722" spans="1:38" ht="23.25" customHeight="1" x14ac:dyDescent="0.2">
      <c r="A722" s="55">
        <v>696</v>
      </c>
      <c r="B722" s="129"/>
      <c r="C722" s="129"/>
      <c r="D722" s="130"/>
      <c r="E722" s="80">
        <f>(SuF!N714+SuF!M714+SuF!L714+SuF!K714+SuF!J714+SuF!I714+SuF!H714+SuF!G714)*0.75</f>
        <v>0</v>
      </c>
      <c r="F722" s="80">
        <f t="shared" si="11"/>
        <v>0</v>
      </c>
      <c r="G722" s="113"/>
      <c r="H722" s="113"/>
      <c r="I722" s="113"/>
      <c r="J722" s="113"/>
      <c r="K722" s="132"/>
      <c r="AB722" s="10"/>
      <c r="AC722" s="10"/>
      <c r="AD722" s="10"/>
      <c r="AL722" s="69">
        <v>174</v>
      </c>
    </row>
    <row r="723" spans="1:38" ht="23.25" customHeight="1" x14ac:dyDescent="0.2">
      <c r="A723" s="55">
        <v>697</v>
      </c>
      <c r="B723" s="129"/>
      <c r="C723" s="129"/>
      <c r="D723" s="130"/>
      <c r="E723" s="80">
        <f>(SuF!N715+SuF!M715+SuF!L715+SuF!K715+SuF!J715+SuF!I715+SuF!H715+SuF!G715)*0.75</f>
        <v>0</v>
      </c>
      <c r="F723" s="80">
        <f t="shared" si="11"/>
        <v>0</v>
      </c>
      <c r="G723" s="113"/>
      <c r="H723" s="113"/>
      <c r="I723" s="113"/>
      <c r="J723" s="113"/>
      <c r="K723" s="132"/>
      <c r="AB723" s="10"/>
      <c r="AC723" s="10"/>
      <c r="AD723" s="10"/>
      <c r="AL723" s="69">
        <v>174.25</v>
      </c>
    </row>
    <row r="724" spans="1:38" ht="23.25" customHeight="1" x14ac:dyDescent="0.2">
      <c r="A724" s="55">
        <v>698</v>
      </c>
      <c r="B724" s="129"/>
      <c r="C724" s="129"/>
      <c r="D724" s="130"/>
      <c r="E724" s="80">
        <f>(SuF!N716+SuF!M716+SuF!L716+SuF!K716+SuF!J716+SuF!I716+SuF!H716+SuF!G716)*0.75</f>
        <v>0</v>
      </c>
      <c r="F724" s="80">
        <f t="shared" si="11"/>
        <v>0</v>
      </c>
      <c r="G724" s="113"/>
      <c r="H724" s="113"/>
      <c r="I724" s="113"/>
      <c r="J724" s="113"/>
      <c r="K724" s="132"/>
      <c r="AB724" s="10"/>
      <c r="AC724" s="10"/>
      <c r="AD724" s="10"/>
      <c r="AL724" s="69">
        <v>174.5</v>
      </c>
    </row>
    <row r="725" spans="1:38" ht="23.25" customHeight="1" x14ac:dyDescent="0.2">
      <c r="A725" s="55">
        <v>699</v>
      </c>
      <c r="B725" s="129"/>
      <c r="C725" s="129"/>
      <c r="D725" s="130"/>
      <c r="E725" s="80">
        <f>(SuF!N717+SuF!M717+SuF!L717+SuF!K717+SuF!J717+SuF!I717+SuF!H717+SuF!G717)*0.75</f>
        <v>0</v>
      </c>
      <c r="F725" s="80">
        <f t="shared" si="11"/>
        <v>0</v>
      </c>
      <c r="G725" s="113"/>
      <c r="H725" s="113"/>
      <c r="I725" s="113"/>
      <c r="J725" s="113"/>
      <c r="K725" s="132"/>
      <c r="AB725" s="10"/>
      <c r="AC725" s="10"/>
      <c r="AD725" s="10"/>
      <c r="AL725" s="69">
        <v>174.75</v>
      </c>
    </row>
    <row r="726" spans="1:38" ht="23.25" hidden="1" customHeight="1" x14ac:dyDescent="0.2">
      <c r="A726" s="55">
        <v>700</v>
      </c>
      <c r="B726" s="60"/>
      <c r="C726" s="60"/>
      <c r="D726" s="56"/>
      <c r="E726" s="57"/>
      <c r="F726" s="57"/>
      <c r="G726" s="57"/>
      <c r="H726" s="57"/>
      <c r="I726" s="57"/>
      <c r="J726" s="57"/>
      <c r="K726" s="58"/>
      <c r="AB726" s="10"/>
      <c r="AC726" s="10"/>
      <c r="AD726" s="10"/>
      <c r="AL726" s="69">
        <v>175</v>
      </c>
    </row>
    <row r="727" spans="1:38" ht="23.25" hidden="1" customHeight="1" x14ac:dyDescent="0.2">
      <c r="A727" s="55">
        <v>701</v>
      </c>
      <c r="B727" s="60"/>
      <c r="C727" s="60"/>
      <c r="D727" s="56"/>
      <c r="E727" s="57"/>
      <c r="F727" s="57"/>
      <c r="G727" s="57"/>
      <c r="H727" s="57"/>
      <c r="I727" s="57"/>
      <c r="J727" s="57"/>
      <c r="K727" s="58"/>
      <c r="AB727" s="10"/>
      <c r="AC727" s="10"/>
      <c r="AD727" s="10"/>
      <c r="AL727" s="69">
        <v>175.25</v>
      </c>
    </row>
    <row r="728" spans="1:38" ht="23.25" hidden="1" customHeight="1" x14ac:dyDescent="0.2">
      <c r="A728" s="55">
        <v>702</v>
      </c>
      <c r="B728" s="60"/>
      <c r="C728" s="60"/>
      <c r="D728" s="56"/>
      <c r="E728" s="57"/>
      <c r="F728" s="57"/>
      <c r="G728" s="57"/>
      <c r="H728" s="57"/>
      <c r="I728" s="57"/>
      <c r="J728" s="57"/>
      <c r="K728" s="58"/>
      <c r="AB728" s="10"/>
      <c r="AC728" s="10"/>
      <c r="AD728" s="10"/>
      <c r="AL728" s="69">
        <v>175.5</v>
      </c>
    </row>
    <row r="729" spans="1:38" ht="23.25" hidden="1" customHeight="1" x14ac:dyDescent="0.2">
      <c r="A729" s="55">
        <v>703</v>
      </c>
      <c r="B729" s="60"/>
      <c r="C729" s="60"/>
      <c r="D729" s="56"/>
      <c r="E729" s="57"/>
      <c r="F729" s="57"/>
      <c r="G729" s="57"/>
      <c r="H729" s="57"/>
      <c r="I729" s="57"/>
      <c r="J729" s="57"/>
      <c r="K729" s="58"/>
      <c r="AB729" s="10"/>
      <c r="AC729" s="10"/>
      <c r="AD729" s="10"/>
      <c r="AL729" s="69">
        <v>175.75</v>
      </c>
    </row>
    <row r="730" spans="1:38" ht="23.25" hidden="1" customHeight="1" x14ac:dyDescent="0.2">
      <c r="A730" s="55">
        <v>704</v>
      </c>
      <c r="B730" s="60"/>
      <c r="C730" s="60"/>
      <c r="D730" s="56"/>
      <c r="E730" s="57"/>
      <c r="F730" s="57"/>
      <c r="G730" s="57"/>
      <c r="H730" s="57"/>
      <c r="I730" s="57"/>
      <c r="J730" s="57"/>
      <c r="K730" s="58"/>
      <c r="AB730" s="10"/>
      <c r="AC730" s="10"/>
      <c r="AD730" s="10"/>
      <c r="AL730" s="69">
        <v>176</v>
      </c>
    </row>
    <row r="731" spans="1:38" ht="23.25" hidden="1" customHeight="1" x14ac:dyDescent="0.2">
      <c r="A731" s="55">
        <v>705</v>
      </c>
      <c r="B731" s="60"/>
      <c r="C731" s="60"/>
      <c r="D731" s="56"/>
      <c r="E731" s="57"/>
      <c r="F731" s="57"/>
      <c r="G731" s="57"/>
      <c r="H731" s="57"/>
      <c r="I731" s="57"/>
      <c r="J731" s="57"/>
      <c r="K731" s="58"/>
      <c r="AB731" s="10"/>
      <c r="AC731" s="10"/>
      <c r="AD731" s="10"/>
      <c r="AL731" s="69">
        <v>176.25</v>
      </c>
    </row>
    <row r="732" spans="1:38" ht="23.25" hidden="1" customHeight="1" x14ac:dyDescent="0.2">
      <c r="A732" s="55">
        <v>706</v>
      </c>
      <c r="B732" s="60"/>
      <c r="C732" s="60"/>
      <c r="D732" s="56"/>
      <c r="E732" s="57"/>
      <c r="F732" s="57"/>
      <c r="G732" s="57"/>
      <c r="H732" s="57"/>
      <c r="I732" s="57"/>
      <c r="J732" s="57"/>
      <c r="K732" s="58"/>
      <c r="AB732" s="10"/>
      <c r="AC732" s="10"/>
      <c r="AD732" s="10"/>
      <c r="AL732" s="69">
        <v>176.5</v>
      </c>
    </row>
    <row r="733" spans="1:38" ht="23.25" hidden="1" customHeight="1" x14ac:dyDescent="0.2">
      <c r="A733" s="55">
        <v>707</v>
      </c>
      <c r="B733" s="60"/>
      <c r="C733" s="60"/>
      <c r="D733" s="56"/>
      <c r="E733" s="57"/>
      <c r="F733" s="57"/>
      <c r="G733" s="57"/>
      <c r="H733" s="57"/>
      <c r="I733" s="57"/>
      <c r="J733" s="57"/>
      <c r="K733" s="58"/>
      <c r="AB733" s="10"/>
      <c r="AC733" s="10"/>
      <c r="AD733" s="10"/>
      <c r="AL733" s="69">
        <v>176.75</v>
      </c>
    </row>
    <row r="734" spans="1:38" ht="23.25" hidden="1" customHeight="1" x14ac:dyDescent="0.2">
      <c r="A734" s="55">
        <v>708</v>
      </c>
      <c r="B734" s="60"/>
      <c r="C734" s="60"/>
      <c r="D734" s="56"/>
      <c r="E734" s="57"/>
      <c r="F734" s="57"/>
      <c r="G734" s="57"/>
      <c r="H734" s="57"/>
      <c r="I734" s="57"/>
      <c r="J734" s="57"/>
      <c r="K734" s="58"/>
      <c r="AB734" s="10"/>
      <c r="AC734" s="10"/>
      <c r="AD734" s="10"/>
      <c r="AL734" s="69">
        <v>177</v>
      </c>
    </row>
    <row r="735" spans="1:38" ht="23.25" hidden="1" customHeight="1" x14ac:dyDescent="0.2">
      <c r="A735" s="55">
        <v>709</v>
      </c>
      <c r="B735" s="60"/>
      <c r="C735" s="60"/>
      <c r="D735" s="56"/>
      <c r="E735" s="57"/>
      <c r="F735" s="57"/>
      <c r="G735" s="57"/>
      <c r="H735" s="57"/>
      <c r="I735" s="57"/>
      <c r="J735" s="57"/>
      <c r="K735" s="58"/>
      <c r="AB735" s="10"/>
      <c r="AC735" s="10"/>
      <c r="AD735" s="10"/>
      <c r="AL735" s="69">
        <v>177.25</v>
      </c>
    </row>
    <row r="736" spans="1:38" ht="23.25" hidden="1" customHeight="1" x14ac:dyDescent="0.2">
      <c r="A736" s="55">
        <v>710</v>
      </c>
      <c r="B736" s="60"/>
      <c r="C736" s="60"/>
      <c r="D736" s="56"/>
      <c r="E736" s="57"/>
      <c r="F736" s="57"/>
      <c r="G736" s="57"/>
      <c r="H736" s="57"/>
      <c r="I736" s="57"/>
      <c r="J736" s="57"/>
      <c r="K736" s="58"/>
      <c r="AB736" s="10"/>
      <c r="AC736" s="10"/>
      <c r="AD736" s="10"/>
      <c r="AL736" s="69">
        <v>177.5</v>
      </c>
    </row>
    <row r="737" spans="1:38" ht="23.25" hidden="1" customHeight="1" x14ac:dyDescent="0.2">
      <c r="A737" s="55">
        <v>711</v>
      </c>
      <c r="B737" s="60"/>
      <c r="C737" s="60"/>
      <c r="D737" s="56"/>
      <c r="E737" s="57"/>
      <c r="F737" s="57"/>
      <c r="G737" s="57"/>
      <c r="H737" s="57"/>
      <c r="I737" s="57"/>
      <c r="J737" s="57"/>
      <c r="K737" s="58"/>
      <c r="AB737" s="10"/>
      <c r="AC737" s="10"/>
      <c r="AD737" s="10"/>
      <c r="AL737" s="69">
        <v>177.75</v>
      </c>
    </row>
    <row r="738" spans="1:38" ht="23.25" hidden="1" customHeight="1" x14ac:dyDescent="0.2">
      <c r="A738" s="55">
        <v>712</v>
      </c>
      <c r="B738" s="60"/>
      <c r="C738" s="60"/>
      <c r="D738" s="56"/>
      <c r="E738" s="57"/>
      <c r="F738" s="57"/>
      <c r="G738" s="57"/>
      <c r="H738" s="57"/>
      <c r="I738" s="57"/>
      <c r="J738" s="57"/>
      <c r="K738" s="58"/>
      <c r="AB738" s="10"/>
      <c r="AC738" s="10"/>
      <c r="AD738" s="10"/>
      <c r="AL738" s="69">
        <v>178</v>
      </c>
    </row>
    <row r="739" spans="1:38" ht="23.25" hidden="1" customHeight="1" x14ac:dyDescent="0.2">
      <c r="A739" s="55">
        <v>713</v>
      </c>
      <c r="B739" s="60"/>
      <c r="C739" s="60"/>
      <c r="D739" s="56"/>
      <c r="E739" s="57"/>
      <c r="F739" s="57"/>
      <c r="G739" s="57"/>
      <c r="H739" s="57"/>
      <c r="I739" s="57"/>
      <c r="J739" s="57"/>
      <c r="K739" s="58"/>
      <c r="AB739" s="10"/>
      <c r="AC739" s="10"/>
      <c r="AD739" s="10"/>
      <c r="AL739" s="69">
        <v>178.25</v>
      </c>
    </row>
    <row r="740" spans="1:38" ht="23.25" hidden="1" customHeight="1" x14ac:dyDescent="0.2">
      <c r="A740" s="55">
        <v>714</v>
      </c>
      <c r="B740" s="60"/>
      <c r="C740" s="60"/>
      <c r="D740" s="56"/>
      <c r="E740" s="57"/>
      <c r="F740" s="57"/>
      <c r="G740" s="57"/>
      <c r="H740" s="57"/>
      <c r="I740" s="57"/>
      <c r="J740" s="57"/>
      <c r="K740" s="58"/>
      <c r="AB740" s="10"/>
      <c r="AC740" s="10"/>
      <c r="AD740" s="10"/>
      <c r="AL740" s="69">
        <v>178.5</v>
      </c>
    </row>
    <row r="741" spans="1:38" ht="23.25" hidden="1" customHeight="1" x14ac:dyDescent="0.2">
      <c r="A741" s="55">
        <v>715</v>
      </c>
      <c r="B741" s="60"/>
      <c r="C741" s="60"/>
      <c r="D741" s="56"/>
      <c r="E741" s="57"/>
      <c r="F741" s="57"/>
      <c r="G741" s="57"/>
      <c r="H741" s="57"/>
      <c r="I741" s="57"/>
      <c r="J741" s="57"/>
      <c r="K741" s="58"/>
      <c r="AB741" s="10"/>
      <c r="AC741" s="10"/>
      <c r="AD741" s="10"/>
      <c r="AL741" s="69">
        <v>178.75</v>
      </c>
    </row>
    <row r="742" spans="1:38" ht="23.25" hidden="1" customHeight="1" x14ac:dyDescent="0.2">
      <c r="A742" s="55">
        <v>716</v>
      </c>
      <c r="B742" s="60"/>
      <c r="C742" s="60"/>
      <c r="D742" s="56"/>
      <c r="E742" s="57"/>
      <c r="F742" s="57"/>
      <c r="G742" s="57"/>
      <c r="H742" s="57"/>
      <c r="I742" s="57"/>
      <c r="J742" s="57"/>
      <c r="K742" s="58"/>
      <c r="AB742" s="10"/>
      <c r="AC742" s="10"/>
      <c r="AD742" s="10"/>
      <c r="AL742" s="69">
        <v>179</v>
      </c>
    </row>
    <row r="743" spans="1:38" ht="23.25" hidden="1" customHeight="1" x14ac:dyDescent="0.2">
      <c r="A743" s="55">
        <v>717</v>
      </c>
      <c r="B743" s="60"/>
      <c r="C743" s="60"/>
      <c r="D743" s="56"/>
      <c r="E743" s="57"/>
      <c r="F743" s="57"/>
      <c r="G743" s="57"/>
      <c r="H743" s="57"/>
      <c r="I743" s="57"/>
      <c r="J743" s="57"/>
      <c r="K743" s="58"/>
      <c r="AB743" s="10"/>
      <c r="AC743" s="10"/>
      <c r="AD743" s="10"/>
      <c r="AL743" s="69">
        <v>179.25</v>
      </c>
    </row>
    <row r="744" spans="1:38" ht="23.25" hidden="1" customHeight="1" x14ac:dyDescent="0.2">
      <c r="A744" s="55">
        <v>718</v>
      </c>
      <c r="B744" s="60"/>
      <c r="C744" s="60"/>
      <c r="D744" s="56"/>
      <c r="E744" s="57"/>
      <c r="F744" s="57"/>
      <c r="G744" s="57"/>
      <c r="H744" s="57"/>
      <c r="I744" s="57"/>
      <c r="J744" s="57"/>
      <c r="K744" s="58"/>
      <c r="AB744" s="10"/>
      <c r="AC744" s="10"/>
      <c r="AD744" s="10"/>
      <c r="AL744" s="69">
        <v>179.5</v>
      </c>
    </row>
    <row r="745" spans="1:38" ht="23.25" hidden="1" customHeight="1" x14ac:dyDescent="0.2">
      <c r="A745" s="55">
        <v>719</v>
      </c>
      <c r="B745" s="60"/>
      <c r="C745" s="60"/>
      <c r="D745" s="56"/>
      <c r="E745" s="57"/>
      <c r="F745" s="57"/>
      <c r="G745" s="57"/>
      <c r="H745" s="57"/>
      <c r="I745" s="57"/>
      <c r="J745" s="57"/>
      <c r="K745" s="58"/>
      <c r="AB745" s="10"/>
      <c r="AC745" s="10"/>
      <c r="AD745" s="10"/>
      <c r="AL745" s="69">
        <v>179.75</v>
      </c>
    </row>
    <row r="746" spans="1:38" ht="23.25" hidden="1" customHeight="1" x14ac:dyDescent="0.2">
      <c r="A746" s="55">
        <v>720</v>
      </c>
      <c r="B746" s="60"/>
      <c r="C746" s="60"/>
      <c r="D746" s="56"/>
      <c r="E746" s="57"/>
      <c r="F746" s="57"/>
      <c r="G746" s="57"/>
      <c r="H746" s="57"/>
      <c r="I746" s="57"/>
      <c r="J746" s="57"/>
      <c r="K746" s="58"/>
      <c r="AB746" s="10"/>
      <c r="AC746" s="10"/>
      <c r="AD746" s="10"/>
      <c r="AL746" s="69">
        <v>180</v>
      </c>
    </row>
    <row r="747" spans="1:38" ht="23.25" hidden="1" customHeight="1" x14ac:dyDescent="0.2">
      <c r="A747" s="55">
        <v>721</v>
      </c>
      <c r="B747" s="60"/>
      <c r="C747" s="60"/>
      <c r="D747" s="56"/>
      <c r="E747" s="57"/>
      <c r="F747" s="57"/>
      <c r="G747" s="57"/>
      <c r="H747" s="57"/>
      <c r="I747" s="57"/>
      <c r="J747" s="57"/>
      <c r="K747" s="58"/>
      <c r="AB747" s="10"/>
      <c r="AC747" s="10"/>
      <c r="AD747" s="10"/>
      <c r="AL747" s="69">
        <v>180.25</v>
      </c>
    </row>
    <row r="748" spans="1:38" ht="23.25" hidden="1" customHeight="1" x14ac:dyDescent="0.2">
      <c r="A748" s="55">
        <v>722</v>
      </c>
      <c r="B748" s="60"/>
      <c r="C748" s="60"/>
      <c r="D748" s="56"/>
      <c r="E748" s="57"/>
      <c r="F748" s="57"/>
      <c r="G748" s="57"/>
      <c r="H748" s="57"/>
      <c r="I748" s="57"/>
      <c r="J748" s="57"/>
      <c r="K748" s="58"/>
      <c r="AB748" s="10"/>
      <c r="AC748" s="10"/>
      <c r="AD748" s="10"/>
      <c r="AL748" s="69">
        <v>180.5</v>
      </c>
    </row>
    <row r="749" spans="1:38" ht="23.25" hidden="1" customHeight="1" x14ac:dyDescent="0.2">
      <c r="A749" s="55">
        <v>723</v>
      </c>
      <c r="B749" s="60"/>
      <c r="C749" s="60"/>
      <c r="D749" s="56"/>
      <c r="E749" s="57"/>
      <c r="F749" s="57"/>
      <c r="G749" s="57"/>
      <c r="H749" s="57"/>
      <c r="I749" s="57"/>
      <c r="J749" s="57"/>
      <c r="K749" s="58"/>
      <c r="AB749" s="10"/>
      <c r="AC749" s="10"/>
      <c r="AD749" s="10"/>
      <c r="AL749" s="69">
        <v>180.75</v>
      </c>
    </row>
    <row r="750" spans="1:38" ht="23.25" hidden="1" customHeight="1" x14ac:dyDescent="0.2">
      <c r="A750" s="55">
        <v>724</v>
      </c>
      <c r="B750" s="60"/>
      <c r="C750" s="60"/>
      <c r="D750" s="56"/>
      <c r="E750" s="57"/>
      <c r="F750" s="57"/>
      <c r="G750" s="57"/>
      <c r="H750" s="57"/>
      <c r="I750" s="57"/>
      <c r="J750" s="57"/>
      <c r="K750" s="58"/>
      <c r="AB750" s="10"/>
      <c r="AC750" s="10"/>
      <c r="AD750" s="10"/>
      <c r="AL750" s="69">
        <v>181</v>
      </c>
    </row>
    <row r="751" spans="1:38" ht="23.25" hidden="1" customHeight="1" x14ac:dyDescent="0.2">
      <c r="A751" s="55">
        <v>725</v>
      </c>
      <c r="B751" s="60"/>
      <c r="C751" s="60"/>
      <c r="D751" s="56"/>
      <c r="E751" s="57"/>
      <c r="F751" s="57"/>
      <c r="G751" s="57"/>
      <c r="H751" s="57"/>
      <c r="I751" s="57"/>
      <c r="J751" s="57"/>
      <c r="K751" s="58"/>
      <c r="AB751" s="10"/>
      <c r="AC751" s="10"/>
      <c r="AD751" s="10"/>
      <c r="AL751" s="69">
        <v>181.25</v>
      </c>
    </row>
    <row r="752" spans="1:38" ht="23.25" hidden="1" customHeight="1" x14ac:dyDescent="0.2">
      <c r="A752" s="55">
        <v>726</v>
      </c>
      <c r="B752" s="60"/>
      <c r="C752" s="60"/>
      <c r="D752" s="56"/>
      <c r="E752" s="57"/>
      <c r="F752" s="57"/>
      <c r="G752" s="57"/>
      <c r="H752" s="57"/>
      <c r="I752" s="57"/>
      <c r="J752" s="57"/>
      <c r="K752" s="58"/>
      <c r="AB752" s="10"/>
      <c r="AC752" s="10"/>
      <c r="AD752" s="10"/>
      <c r="AL752" s="69">
        <v>181.5</v>
      </c>
    </row>
    <row r="753" spans="1:38" ht="23.25" hidden="1" customHeight="1" x14ac:dyDescent="0.2">
      <c r="A753" s="55">
        <v>727</v>
      </c>
      <c r="B753" s="60"/>
      <c r="C753" s="60"/>
      <c r="D753" s="56"/>
      <c r="E753" s="57"/>
      <c r="F753" s="57"/>
      <c r="G753" s="57"/>
      <c r="H753" s="57"/>
      <c r="I753" s="57"/>
      <c r="J753" s="57"/>
      <c r="K753" s="58"/>
      <c r="AB753" s="10"/>
      <c r="AC753" s="10"/>
      <c r="AD753" s="10"/>
      <c r="AL753" s="69">
        <v>181.75</v>
      </c>
    </row>
    <row r="754" spans="1:38" ht="23.25" hidden="1" customHeight="1" x14ac:dyDescent="0.2">
      <c r="A754" s="55">
        <v>728</v>
      </c>
      <c r="B754" s="60"/>
      <c r="C754" s="60"/>
      <c r="D754" s="56"/>
      <c r="E754" s="57"/>
      <c r="F754" s="57"/>
      <c r="G754" s="57"/>
      <c r="H754" s="57"/>
      <c r="I754" s="57"/>
      <c r="J754" s="57"/>
      <c r="K754" s="58"/>
      <c r="AB754" s="10"/>
      <c r="AC754" s="10"/>
      <c r="AD754" s="10"/>
      <c r="AL754" s="69">
        <v>182</v>
      </c>
    </row>
    <row r="755" spans="1:38" ht="23.25" hidden="1" customHeight="1" x14ac:dyDescent="0.2">
      <c r="A755" s="55">
        <v>729</v>
      </c>
      <c r="B755" s="60"/>
      <c r="C755" s="60"/>
      <c r="D755" s="56"/>
      <c r="E755" s="57"/>
      <c r="F755" s="57"/>
      <c r="G755" s="57"/>
      <c r="H755" s="57"/>
      <c r="I755" s="57"/>
      <c r="J755" s="57"/>
      <c r="K755" s="58"/>
      <c r="AB755" s="10"/>
      <c r="AC755" s="10"/>
      <c r="AD755" s="10"/>
      <c r="AL755" s="69">
        <v>182.25</v>
      </c>
    </row>
    <row r="756" spans="1:38" ht="23.25" hidden="1" customHeight="1" x14ac:dyDescent="0.2">
      <c r="A756" s="55">
        <v>730</v>
      </c>
      <c r="B756" s="60"/>
      <c r="C756" s="60"/>
      <c r="D756" s="56"/>
      <c r="E756" s="57"/>
      <c r="F756" s="57"/>
      <c r="G756" s="57"/>
      <c r="H756" s="57"/>
      <c r="I756" s="57"/>
      <c r="J756" s="57"/>
      <c r="K756" s="58"/>
      <c r="AB756" s="10"/>
      <c r="AC756" s="10"/>
      <c r="AD756" s="10"/>
      <c r="AL756" s="69">
        <v>182.5</v>
      </c>
    </row>
    <row r="757" spans="1:38" ht="23.25" hidden="1" customHeight="1" x14ac:dyDescent="0.2">
      <c r="A757" s="55">
        <v>731</v>
      </c>
      <c r="B757" s="60"/>
      <c r="C757" s="60"/>
      <c r="D757" s="56"/>
      <c r="E757" s="57"/>
      <c r="F757" s="57"/>
      <c r="G757" s="57"/>
      <c r="H757" s="57"/>
      <c r="I757" s="57"/>
      <c r="J757" s="57"/>
      <c r="K757" s="58"/>
      <c r="AB757" s="10"/>
      <c r="AC757" s="10"/>
      <c r="AD757" s="10"/>
      <c r="AL757" s="69">
        <v>182.75</v>
      </c>
    </row>
    <row r="758" spans="1:38" ht="23.25" hidden="1" customHeight="1" x14ac:dyDescent="0.2">
      <c r="A758" s="55">
        <v>732</v>
      </c>
      <c r="B758" s="60"/>
      <c r="C758" s="60"/>
      <c r="D758" s="56"/>
      <c r="E758" s="57"/>
      <c r="F758" s="57"/>
      <c r="G758" s="57"/>
      <c r="H758" s="57"/>
      <c r="I758" s="57"/>
      <c r="J758" s="57"/>
      <c r="K758" s="58"/>
      <c r="AB758" s="10"/>
      <c r="AC758" s="10"/>
      <c r="AD758" s="10"/>
      <c r="AL758" s="69">
        <v>183</v>
      </c>
    </row>
    <row r="759" spans="1:38" ht="23.25" hidden="1" customHeight="1" x14ac:dyDescent="0.2">
      <c r="A759" s="55">
        <v>733</v>
      </c>
      <c r="B759" s="60"/>
      <c r="C759" s="60"/>
      <c r="D759" s="56"/>
      <c r="E759" s="57"/>
      <c r="F759" s="57"/>
      <c r="G759" s="57"/>
      <c r="H759" s="57"/>
      <c r="I759" s="57"/>
      <c r="J759" s="57"/>
      <c r="K759" s="58"/>
      <c r="AB759" s="10"/>
      <c r="AC759" s="10"/>
      <c r="AD759" s="10"/>
      <c r="AL759" s="69">
        <v>183.25</v>
      </c>
    </row>
    <row r="760" spans="1:38" ht="23.25" hidden="1" customHeight="1" x14ac:dyDescent="0.2">
      <c r="A760" s="55">
        <v>734</v>
      </c>
      <c r="B760" s="60"/>
      <c r="C760" s="60"/>
      <c r="D760" s="56"/>
      <c r="E760" s="57"/>
      <c r="F760" s="57"/>
      <c r="G760" s="57"/>
      <c r="H760" s="57"/>
      <c r="I760" s="57"/>
      <c r="J760" s="57"/>
      <c r="K760" s="58"/>
      <c r="AB760" s="10"/>
      <c r="AC760" s="10"/>
      <c r="AD760" s="10"/>
      <c r="AL760" s="69">
        <v>183.5</v>
      </c>
    </row>
    <row r="761" spans="1:38" ht="23.25" hidden="1" customHeight="1" x14ac:dyDescent="0.2">
      <c r="A761" s="55">
        <v>735</v>
      </c>
      <c r="B761" s="60"/>
      <c r="C761" s="60"/>
      <c r="D761" s="56"/>
      <c r="E761" s="57"/>
      <c r="F761" s="57"/>
      <c r="G761" s="57"/>
      <c r="H761" s="57"/>
      <c r="I761" s="57"/>
      <c r="J761" s="57"/>
      <c r="K761" s="58"/>
      <c r="AB761" s="10"/>
      <c r="AC761" s="10"/>
      <c r="AD761" s="10"/>
      <c r="AL761" s="69">
        <v>183.75</v>
      </c>
    </row>
    <row r="762" spans="1:38" ht="23.25" hidden="1" customHeight="1" x14ac:dyDescent="0.2">
      <c r="A762" s="55">
        <v>736</v>
      </c>
      <c r="B762" s="60"/>
      <c r="C762" s="60"/>
      <c r="D762" s="56"/>
      <c r="E762" s="57"/>
      <c r="F762" s="57"/>
      <c r="G762" s="57"/>
      <c r="H762" s="57"/>
      <c r="I762" s="57"/>
      <c r="J762" s="57"/>
      <c r="K762" s="58"/>
      <c r="AB762" s="10"/>
      <c r="AC762" s="10"/>
      <c r="AD762" s="10"/>
      <c r="AL762" s="69">
        <v>184</v>
      </c>
    </row>
    <row r="763" spans="1:38" ht="23.25" hidden="1" customHeight="1" x14ac:dyDescent="0.2">
      <c r="A763" s="55">
        <v>737</v>
      </c>
      <c r="B763" s="60"/>
      <c r="C763" s="60"/>
      <c r="D763" s="56"/>
      <c r="E763" s="57"/>
      <c r="F763" s="57"/>
      <c r="G763" s="57"/>
      <c r="H763" s="57"/>
      <c r="I763" s="57"/>
      <c r="J763" s="57"/>
      <c r="K763" s="58"/>
      <c r="AB763" s="10"/>
      <c r="AC763" s="10"/>
      <c r="AD763" s="10"/>
      <c r="AL763" s="69">
        <v>184.25</v>
      </c>
    </row>
    <row r="764" spans="1:38" ht="23.25" hidden="1" customHeight="1" x14ac:dyDescent="0.2">
      <c r="A764" s="55">
        <v>738</v>
      </c>
      <c r="B764" s="60"/>
      <c r="C764" s="60"/>
      <c r="D764" s="56"/>
      <c r="E764" s="57"/>
      <c r="F764" s="57"/>
      <c r="G764" s="57"/>
      <c r="H764" s="57"/>
      <c r="I764" s="57"/>
      <c r="J764" s="57"/>
      <c r="K764" s="58"/>
      <c r="AB764" s="10"/>
      <c r="AC764" s="10"/>
      <c r="AD764" s="10"/>
      <c r="AL764" s="69">
        <v>184.5</v>
      </c>
    </row>
    <row r="765" spans="1:38" ht="23.25" hidden="1" customHeight="1" x14ac:dyDescent="0.2">
      <c r="A765" s="55">
        <v>739</v>
      </c>
      <c r="B765" s="60"/>
      <c r="C765" s="60"/>
      <c r="D765" s="56"/>
      <c r="E765" s="57"/>
      <c r="F765" s="57"/>
      <c r="G765" s="57"/>
      <c r="H765" s="57"/>
      <c r="I765" s="57"/>
      <c r="J765" s="57"/>
      <c r="K765" s="58"/>
      <c r="AB765" s="10"/>
      <c r="AC765" s="10"/>
      <c r="AD765" s="10"/>
      <c r="AL765" s="69">
        <v>184.75</v>
      </c>
    </row>
    <row r="766" spans="1:38" ht="23.25" hidden="1" customHeight="1" x14ac:dyDescent="0.2">
      <c r="A766" s="55">
        <v>740</v>
      </c>
      <c r="B766" s="60"/>
      <c r="C766" s="60"/>
      <c r="D766" s="56"/>
      <c r="E766" s="57"/>
      <c r="F766" s="57"/>
      <c r="G766" s="57"/>
      <c r="H766" s="57"/>
      <c r="I766" s="57"/>
      <c r="J766" s="57"/>
      <c r="K766" s="58"/>
      <c r="AB766" s="10"/>
      <c r="AC766" s="10"/>
      <c r="AD766" s="10"/>
      <c r="AL766" s="69">
        <v>185</v>
      </c>
    </row>
    <row r="767" spans="1:38" ht="23.25" hidden="1" customHeight="1" x14ac:dyDescent="0.2">
      <c r="A767" s="55">
        <v>741</v>
      </c>
      <c r="B767" s="60"/>
      <c r="C767" s="60"/>
      <c r="D767" s="56"/>
      <c r="E767" s="57"/>
      <c r="F767" s="57"/>
      <c r="G767" s="57"/>
      <c r="H767" s="57"/>
      <c r="I767" s="57"/>
      <c r="J767" s="57"/>
      <c r="K767" s="58"/>
      <c r="AB767" s="10"/>
      <c r="AC767" s="10"/>
      <c r="AD767" s="10"/>
      <c r="AL767" s="69">
        <v>185.25</v>
      </c>
    </row>
    <row r="768" spans="1:38" ht="23.25" hidden="1" customHeight="1" x14ac:dyDescent="0.2">
      <c r="A768" s="55">
        <v>742</v>
      </c>
      <c r="B768" s="60"/>
      <c r="C768" s="60"/>
      <c r="D768" s="56"/>
      <c r="E768" s="57"/>
      <c r="F768" s="57"/>
      <c r="G768" s="57"/>
      <c r="H768" s="57"/>
      <c r="I768" s="57"/>
      <c r="J768" s="57"/>
      <c r="K768" s="58"/>
      <c r="AB768" s="10"/>
      <c r="AC768" s="10"/>
      <c r="AD768" s="10"/>
      <c r="AL768" s="69">
        <v>185.5</v>
      </c>
    </row>
    <row r="769" spans="1:38" ht="23.25" hidden="1" customHeight="1" x14ac:dyDescent="0.2">
      <c r="A769" s="55">
        <v>743</v>
      </c>
      <c r="B769" s="60"/>
      <c r="C769" s="60"/>
      <c r="D769" s="56"/>
      <c r="E769" s="57"/>
      <c r="F769" s="57"/>
      <c r="G769" s="57"/>
      <c r="H769" s="57"/>
      <c r="I769" s="57"/>
      <c r="J769" s="57"/>
      <c r="K769" s="58"/>
      <c r="AB769" s="10"/>
      <c r="AC769" s="10"/>
      <c r="AD769" s="10"/>
      <c r="AL769" s="69">
        <v>185.75</v>
      </c>
    </row>
    <row r="770" spans="1:38" ht="23.25" hidden="1" customHeight="1" x14ac:dyDescent="0.2">
      <c r="A770" s="55">
        <v>744</v>
      </c>
      <c r="B770" s="60"/>
      <c r="C770" s="60"/>
      <c r="D770" s="56"/>
      <c r="E770" s="57"/>
      <c r="F770" s="57"/>
      <c r="G770" s="57"/>
      <c r="H770" s="57"/>
      <c r="I770" s="57"/>
      <c r="J770" s="57"/>
      <c r="K770" s="58"/>
      <c r="AB770" s="10"/>
      <c r="AC770" s="10"/>
      <c r="AD770" s="10"/>
      <c r="AL770" s="69">
        <v>186</v>
      </c>
    </row>
    <row r="771" spans="1:38" ht="23.25" hidden="1" customHeight="1" x14ac:dyDescent="0.2">
      <c r="A771" s="55">
        <v>745</v>
      </c>
      <c r="B771" s="60"/>
      <c r="C771" s="60"/>
      <c r="D771" s="56"/>
      <c r="E771" s="57"/>
      <c r="F771" s="57"/>
      <c r="G771" s="57"/>
      <c r="H771" s="57"/>
      <c r="I771" s="57"/>
      <c r="J771" s="57"/>
      <c r="K771" s="58"/>
      <c r="AB771" s="10"/>
      <c r="AC771" s="10"/>
      <c r="AD771" s="10"/>
      <c r="AL771" s="69">
        <v>186.25</v>
      </c>
    </row>
    <row r="772" spans="1:38" ht="23.25" hidden="1" customHeight="1" x14ac:dyDescent="0.2">
      <c r="A772" s="55">
        <v>746</v>
      </c>
      <c r="B772" s="60"/>
      <c r="C772" s="60"/>
      <c r="D772" s="56"/>
      <c r="E772" s="57"/>
      <c r="F772" s="57"/>
      <c r="G772" s="57"/>
      <c r="H772" s="57"/>
      <c r="I772" s="57"/>
      <c r="J772" s="57"/>
      <c r="K772" s="58"/>
      <c r="AB772" s="10"/>
      <c r="AC772" s="10"/>
      <c r="AD772" s="10"/>
      <c r="AL772" s="69">
        <v>186.5</v>
      </c>
    </row>
    <row r="773" spans="1:38" ht="23.25" hidden="1" customHeight="1" x14ac:dyDescent="0.2">
      <c r="A773" s="55">
        <v>747</v>
      </c>
      <c r="B773" s="60"/>
      <c r="C773" s="60"/>
      <c r="D773" s="56"/>
      <c r="E773" s="57"/>
      <c r="F773" s="57"/>
      <c r="G773" s="57"/>
      <c r="H773" s="57"/>
      <c r="I773" s="57"/>
      <c r="J773" s="57"/>
      <c r="K773" s="58"/>
      <c r="AB773" s="10"/>
      <c r="AC773" s="10"/>
      <c r="AD773" s="10"/>
      <c r="AL773" s="69">
        <v>186.75</v>
      </c>
    </row>
    <row r="774" spans="1:38" ht="23.25" hidden="1" customHeight="1" x14ac:dyDescent="0.2">
      <c r="A774" s="55">
        <v>748</v>
      </c>
      <c r="B774" s="60"/>
      <c r="C774" s="60"/>
      <c r="D774" s="56"/>
      <c r="E774" s="57"/>
      <c r="F774" s="57"/>
      <c r="G774" s="57"/>
      <c r="H774" s="57"/>
      <c r="I774" s="57"/>
      <c r="J774" s="57"/>
      <c r="K774" s="58"/>
      <c r="AB774" s="10"/>
      <c r="AC774" s="10"/>
      <c r="AD774" s="10"/>
      <c r="AL774" s="69">
        <v>187</v>
      </c>
    </row>
    <row r="775" spans="1:38" ht="23.25" hidden="1" customHeight="1" x14ac:dyDescent="0.2">
      <c r="A775" s="55">
        <v>749</v>
      </c>
      <c r="B775" s="60"/>
      <c r="C775" s="60"/>
      <c r="D775" s="56"/>
      <c r="E775" s="57"/>
      <c r="F775" s="57"/>
      <c r="G775" s="57"/>
      <c r="H775" s="57"/>
      <c r="I775" s="57"/>
      <c r="J775" s="57"/>
      <c r="K775" s="58"/>
      <c r="AB775" s="10"/>
      <c r="AC775" s="10"/>
      <c r="AD775" s="10"/>
      <c r="AL775" s="69">
        <v>187.25</v>
      </c>
    </row>
    <row r="776" spans="1:38" ht="23.25" hidden="1" customHeight="1" x14ac:dyDescent="0.2">
      <c r="A776" s="55">
        <v>750</v>
      </c>
      <c r="B776" s="60"/>
      <c r="C776" s="60"/>
      <c r="D776" s="56"/>
      <c r="E776" s="57"/>
      <c r="F776" s="57"/>
      <c r="G776" s="57"/>
      <c r="H776" s="57"/>
      <c r="I776" s="57"/>
      <c r="J776" s="57"/>
      <c r="K776" s="58"/>
      <c r="AB776" s="10"/>
      <c r="AC776" s="10"/>
      <c r="AD776" s="10"/>
      <c r="AL776" s="69">
        <v>187.5</v>
      </c>
    </row>
    <row r="777" spans="1:38" ht="23.25" hidden="1" customHeight="1" x14ac:dyDescent="0.2">
      <c r="A777" s="55">
        <v>751</v>
      </c>
      <c r="B777" s="60"/>
      <c r="C777" s="60"/>
      <c r="D777" s="56"/>
      <c r="E777" s="57"/>
      <c r="F777" s="57"/>
      <c r="G777" s="57"/>
      <c r="H777" s="57"/>
      <c r="I777" s="57"/>
      <c r="J777" s="57"/>
      <c r="K777" s="58"/>
      <c r="AB777" s="10"/>
      <c r="AC777" s="10"/>
      <c r="AD777" s="10"/>
      <c r="AL777" s="69">
        <v>187.75</v>
      </c>
    </row>
    <row r="778" spans="1:38" ht="23.25" hidden="1" customHeight="1" x14ac:dyDescent="0.2">
      <c r="A778" s="55">
        <v>752</v>
      </c>
      <c r="B778" s="60"/>
      <c r="C778" s="60"/>
      <c r="D778" s="56"/>
      <c r="E778" s="57"/>
      <c r="F778" s="57"/>
      <c r="G778" s="57"/>
      <c r="H778" s="57"/>
      <c r="I778" s="57"/>
      <c r="J778" s="57"/>
      <c r="K778" s="58"/>
      <c r="AB778" s="10"/>
      <c r="AC778" s="10"/>
      <c r="AD778" s="10"/>
      <c r="AL778" s="69">
        <v>188</v>
      </c>
    </row>
    <row r="779" spans="1:38" ht="23.25" hidden="1" customHeight="1" x14ac:dyDescent="0.2">
      <c r="A779" s="55">
        <v>753</v>
      </c>
      <c r="B779" s="60"/>
      <c r="C779" s="60"/>
      <c r="D779" s="56"/>
      <c r="E779" s="57"/>
      <c r="F779" s="57"/>
      <c r="G779" s="57"/>
      <c r="H779" s="57"/>
      <c r="I779" s="57"/>
      <c r="J779" s="57"/>
      <c r="K779" s="58"/>
      <c r="AB779" s="10"/>
      <c r="AC779" s="10"/>
      <c r="AD779" s="10"/>
      <c r="AL779" s="69">
        <v>188.25</v>
      </c>
    </row>
    <row r="780" spans="1:38" ht="23.25" hidden="1" customHeight="1" x14ac:dyDescent="0.2">
      <c r="A780" s="55">
        <v>754</v>
      </c>
      <c r="B780" s="60"/>
      <c r="C780" s="60"/>
      <c r="D780" s="56"/>
      <c r="E780" s="57"/>
      <c r="F780" s="57"/>
      <c r="G780" s="57"/>
      <c r="H780" s="57"/>
      <c r="I780" s="57"/>
      <c r="J780" s="57"/>
      <c r="K780" s="58"/>
      <c r="AB780" s="10"/>
      <c r="AC780" s="10"/>
      <c r="AD780" s="10"/>
      <c r="AL780" s="69">
        <v>188.5</v>
      </c>
    </row>
    <row r="781" spans="1:38" ht="23.25" hidden="1" customHeight="1" x14ac:dyDescent="0.2">
      <c r="A781" s="55">
        <v>755</v>
      </c>
      <c r="B781" s="60"/>
      <c r="C781" s="60"/>
      <c r="D781" s="56"/>
      <c r="E781" s="57"/>
      <c r="F781" s="57"/>
      <c r="G781" s="57"/>
      <c r="H781" s="57"/>
      <c r="I781" s="57"/>
      <c r="J781" s="57"/>
      <c r="K781" s="58"/>
      <c r="AB781" s="10"/>
      <c r="AC781" s="10"/>
      <c r="AD781" s="10"/>
      <c r="AL781" s="69">
        <v>188.75</v>
      </c>
    </row>
    <row r="782" spans="1:38" ht="23.25" hidden="1" customHeight="1" x14ac:dyDescent="0.2">
      <c r="A782" s="55">
        <v>756</v>
      </c>
      <c r="B782" s="60"/>
      <c r="C782" s="60"/>
      <c r="D782" s="56"/>
      <c r="E782" s="57"/>
      <c r="F782" s="57"/>
      <c r="G782" s="57"/>
      <c r="H782" s="57"/>
      <c r="I782" s="57"/>
      <c r="J782" s="57"/>
      <c r="K782" s="58"/>
      <c r="AB782" s="10"/>
      <c r="AC782" s="10"/>
      <c r="AD782" s="10"/>
      <c r="AL782" s="69">
        <v>189</v>
      </c>
    </row>
    <row r="783" spans="1:38" ht="23.25" hidden="1" customHeight="1" x14ac:dyDescent="0.2">
      <c r="A783" s="55">
        <v>757</v>
      </c>
      <c r="B783" s="60"/>
      <c r="C783" s="60"/>
      <c r="D783" s="56"/>
      <c r="E783" s="57"/>
      <c r="F783" s="57"/>
      <c r="G783" s="57"/>
      <c r="H783" s="57"/>
      <c r="I783" s="57"/>
      <c r="J783" s="57"/>
      <c r="K783" s="58"/>
      <c r="AB783" s="10"/>
      <c r="AC783" s="10"/>
      <c r="AD783" s="10"/>
      <c r="AL783" s="69">
        <v>189.25</v>
      </c>
    </row>
    <row r="784" spans="1:38" ht="23.25" hidden="1" customHeight="1" x14ac:dyDescent="0.2">
      <c r="A784" s="55">
        <v>758</v>
      </c>
      <c r="B784" s="60"/>
      <c r="C784" s="60"/>
      <c r="D784" s="56"/>
      <c r="E784" s="57"/>
      <c r="F784" s="57"/>
      <c r="G784" s="57"/>
      <c r="H784" s="57"/>
      <c r="I784" s="57"/>
      <c r="J784" s="57"/>
      <c r="K784" s="58"/>
      <c r="AB784" s="10"/>
      <c r="AC784" s="10"/>
      <c r="AD784" s="10"/>
      <c r="AL784" s="69">
        <v>189.5</v>
      </c>
    </row>
    <row r="785" spans="1:38" ht="23.25" hidden="1" customHeight="1" x14ac:dyDescent="0.2">
      <c r="A785" s="55">
        <v>759</v>
      </c>
      <c r="B785" s="60"/>
      <c r="C785" s="60"/>
      <c r="D785" s="56"/>
      <c r="E785" s="57"/>
      <c r="F785" s="57"/>
      <c r="G785" s="57"/>
      <c r="H785" s="57"/>
      <c r="I785" s="57"/>
      <c r="J785" s="57"/>
      <c r="K785" s="58"/>
      <c r="AB785" s="10"/>
      <c r="AC785" s="10"/>
      <c r="AD785" s="10"/>
      <c r="AL785" s="69">
        <v>189.75</v>
      </c>
    </row>
    <row r="786" spans="1:38" ht="23.25" hidden="1" customHeight="1" x14ac:dyDescent="0.2">
      <c r="A786" s="55">
        <v>760</v>
      </c>
      <c r="B786" s="60"/>
      <c r="C786" s="60"/>
      <c r="D786" s="56"/>
      <c r="E786" s="57"/>
      <c r="F786" s="57"/>
      <c r="G786" s="57"/>
      <c r="H786" s="57"/>
      <c r="I786" s="57"/>
      <c r="J786" s="57"/>
      <c r="K786" s="58"/>
      <c r="AB786" s="10"/>
      <c r="AC786" s="10"/>
      <c r="AD786" s="10"/>
      <c r="AL786" s="69">
        <v>190</v>
      </c>
    </row>
    <row r="787" spans="1:38" ht="23.25" hidden="1" customHeight="1" x14ac:dyDescent="0.2">
      <c r="A787" s="55">
        <v>761</v>
      </c>
      <c r="B787" s="60"/>
      <c r="C787" s="60"/>
      <c r="D787" s="56"/>
      <c r="E787" s="57"/>
      <c r="F787" s="57"/>
      <c r="G787" s="57"/>
      <c r="H787" s="57"/>
      <c r="I787" s="57"/>
      <c r="J787" s="57"/>
      <c r="K787" s="58"/>
      <c r="AB787" s="10"/>
      <c r="AC787" s="10"/>
      <c r="AD787" s="10"/>
      <c r="AL787" s="69">
        <v>190.25</v>
      </c>
    </row>
    <row r="788" spans="1:38" ht="23.25" hidden="1" customHeight="1" x14ac:dyDescent="0.2">
      <c r="A788" s="55">
        <v>762</v>
      </c>
      <c r="B788" s="60"/>
      <c r="C788" s="60"/>
      <c r="D788" s="56"/>
      <c r="E788" s="57"/>
      <c r="F788" s="57"/>
      <c r="G788" s="57"/>
      <c r="H788" s="57"/>
      <c r="I788" s="57"/>
      <c r="J788" s="57"/>
      <c r="K788" s="58"/>
      <c r="AB788" s="10"/>
      <c r="AC788" s="10"/>
      <c r="AD788" s="10"/>
      <c r="AL788" s="69">
        <v>190.5</v>
      </c>
    </row>
    <row r="789" spans="1:38" ht="23.25" hidden="1" customHeight="1" x14ac:dyDescent="0.2">
      <c r="A789" s="55">
        <v>763</v>
      </c>
      <c r="B789" s="60"/>
      <c r="C789" s="60"/>
      <c r="D789" s="56"/>
      <c r="E789" s="57"/>
      <c r="F789" s="57"/>
      <c r="G789" s="57"/>
      <c r="H789" s="57"/>
      <c r="I789" s="57"/>
      <c r="J789" s="57"/>
      <c r="K789" s="58"/>
      <c r="AB789" s="10"/>
      <c r="AC789" s="10"/>
      <c r="AD789" s="10"/>
      <c r="AL789" s="69">
        <v>190.75</v>
      </c>
    </row>
    <row r="790" spans="1:38" ht="23.25" hidden="1" customHeight="1" x14ac:dyDescent="0.2">
      <c r="A790" s="55">
        <v>764</v>
      </c>
      <c r="B790" s="60"/>
      <c r="C790" s="60"/>
      <c r="D790" s="56"/>
      <c r="E790" s="57"/>
      <c r="F790" s="57"/>
      <c r="G790" s="57"/>
      <c r="H790" s="57"/>
      <c r="I790" s="57"/>
      <c r="J790" s="57"/>
      <c r="K790" s="58"/>
      <c r="AB790" s="10"/>
      <c r="AC790" s="10"/>
      <c r="AD790" s="10"/>
      <c r="AL790" s="69">
        <v>191</v>
      </c>
    </row>
    <row r="791" spans="1:38" ht="23.25" hidden="1" customHeight="1" x14ac:dyDescent="0.2">
      <c r="A791" s="55">
        <v>765</v>
      </c>
      <c r="B791" s="60"/>
      <c r="C791" s="60"/>
      <c r="D791" s="56"/>
      <c r="E791" s="57"/>
      <c r="F791" s="57"/>
      <c r="G791" s="57"/>
      <c r="H791" s="57"/>
      <c r="I791" s="57"/>
      <c r="J791" s="57"/>
      <c r="K791" s="58"/>
      <c r="AB791" s="10"/>
      <c r="AC791" s="10"/>
      <c r="AD791" s="10"/>
      <c r="AL791" s="69">
        <v>191.25</v>
      </c>
    </row>
    <row r="792" spans="1:38" ht="23.25" hidden="1" customHeight="1" x14ac:dyDescent="0.2">
      <c r="A792" s="55">
        <v>766</v>
      </c>
      <c r="B792" s="60"/>
      <c r="C792" s="60"/>
      <c r="D792" s="56"/>
      <c r="E792" s="57"/>
      <c r="F792" s="57"/>
      <c r="G792" s="57"/>
      <c r="H792" s="57"/>
      <c r="I792" s="57"/>
      <c r="J792" s="57"/>
      <c r="K792" s="58"/>
      <c r="AB792" s="10"/>
      <c r="AC792" s="10"/>
      <c r="AD792" s="10"/>
      <c r="AL792" s="69">
        <v>191.5</v>
      </c>
    </row>
    <row r="793" spans="1:38" ht="23.25" hidden="1" customHeight="1" x14ac:dyDescent="0.2">
      <c r="A793" s="55">
        <v>767</v>
      </c>
      <c r="B793" s="60"/>
      <c r="C793" s="60"/>
      <c r="D793" s="56"/>
      <c r="E793" s="57"/>
      <c r="F793" s="57"/>
      <c r="G793" s="57"/>
      <c r="H793" s="57"/>
      <c r="I793" s="57"/>
      <c r="J793" s="57"/>
      <c r="K793" s="58"/>
      <c r="AB793" s="10"/>
      <c r="AC793" s="10"/>
      <c r="AD793" s="10"/>
      <c r="AL793" s="69">
        <v>191.75</v>
      </c>
    </row>
    <row r="794" spans="1:38" ht="23.25" hidden="1" customHeight="1" x14ac:dyDescent="0.2">
      <c r="A794" s="55">
        <v>768</v>
      </c>
      <c r="B794" s="60"/>
      <c r="C794" s="60"/>
      <c r="D794" s="56"/>
      <c r="E794" s="57"/>
      <c r="F794" s="57"/>
      <c r="G794" s="57"/>
      <c r="H794" s="57"/>
      <c r="I794" s="57"/>
      <c r="J794" s="57"/>
      <c r="K794" s="58"/>
      <c r="AB794" s="10"/>
      <c r="AC794" s="10"/>
      <c r="AD794" s="10"/>
      <c r="AL794" s="69">
        <v>192</v>
      </c>
    </row>
    <row r="795" spans="1:38" ht="23.25" hidden="1" customHeight="1" x14ac:dyDescent="0.2">
      <c r="A795" s="55">
        <v>769</v>
      </c>
      <c r="B795" s="60"/>
      <c r="C795" s="60"/>
      <c r="D795" s="56"/>
      <c r="E795" s="57"/>
      <c r="F795" s="57"/>
      <c r="G795" s="57"/>
      <c r="H795" s="57"/>
      <c r="I795" s="57"/>
      <c r="J795" s="57"/>
      <c r="K795" s="58"/>
      <c r="AB795" s="10"/>
      <c r="AC795" s="10"/>
      <c r="AD795" s="10"/>
      <c r="AL795" s="69">
        <v>192.25</v>
      </c>
    </row>
    <row r="796" spans="1:38" ht="23.25" hidden="1" customHeight="1" x14ac:dyDescent="0.2">
      <c r="A796" s="55">
        <v>770</v>
      </c>
      <c r="B796" s="60"/>
      <c r="C796" s="60"/>
      <c r="D796" s="56"/>
      <c r="E796" s="57"/>
      <c r="F796" s="57"/>
      <c r="G796" s="57"/>
      <c r="H796" s="57"/>
      <c r="I796" s="57"/>
      <c r="J796" s="57"/>
      <c r="K796" s="58"/>
      <c r="AB796" s="10"/>
      <c r="AC796" s="10"/>
      <c r="AD796" s="10"/>
      <c r="AL796" s="69">
        <v>192.5</v>
      </c>
    </row>
    <row r="797" spans="1:38" ht="23.25" hidden="1" customHeight="1" x14ac:dyDescent="0.2">
      <c r="A797" s="55">
        <v>771</v>
      </c>
      <c r="B797" s="60"/>
      <c r="C797" s="60"/>
      <c r="D797" s="56"/>
      <c r="E797" s="57"/>
      <c r="F797" s="57"/>
      <c r="G797" s="57"/>
      <c r="H797" s="57"/>
      <c r="I797" s="57"/>
      <c r="J797" s="57"/>
      <c r="K797" s="58"/>
      <c r="AB797" s="10"/>
      <c r="AC797" s="10"/>
      <c r="AD797" s="10"/>
      <c r="AL797" s="69">
        <v>192.75</v>
      </c>
    </row>
    <row r="798" spans="1:38" ht="23.25" hidden="1" customHeight="1" x14ac:dyDescent="0.2">
      <c r="A798" s="55">
        <v>772</v>
      </c>
      <c r="B798" s="60"/>
      <c r="C798" s="60"/>
      <c r="D798" s="56"/>
      <c r="E798" s="57"/>
      <c r="F798" s="57"/>
      <c r="G798" s="57"/>
      <c r="H798" s="57"/>
      <c r="I798" s="57"/>
      <c r="J798" s="57"/>
      <c r="K798" s="58"/>
      <c r="AB798" s="10"/>
      <c r="AC798" s="10"/>
      <c r="AD798" s="10"/>
      <c r="AL798" s="69">
        <v>193</v>
      </c>
    </row>
    <row r="799" spans="1:38" ht="23.25" hidden="1" customHeight="1" x14ac:dyDescent="0.2">
      <c r="A799" s="55">
        <v>773</v>
      </c>
      <c r="B799" s="60"/>
      <c r="C799" s="60"/>
      <c r="D799" s="56"/>
      <c r="E799" s="57"/>
      <c r="F799" s="57"/>
      <c r="G799" s="57"/>
      <c r="H799" s="57"/>
      <c r="I799" s="57"/>
      <c r="J799" s="57"/>
      <c r="K799" s="58"/>
      <c r="AB799" s="10"/>
      <c r="AC799" s="10"/>
      <c r="AD799" s="10"/>
      <c r="AL799" s="69">
        <v>193.25</v>
      </c>
    </row>
    <row r="800" spans="1:38" ht="23.25" hidden="1" customHeight="1" x14ac:dyDescent="0.2">
      <c r="A800" s="55">
        <v>774</v>
      </c>
      <c r="B800" s="60"/>
      <c r="C800" s="60"/>
      <c r="D800" s="56"/>
      <c r="E800" s="57"/>
      <c r="F800" s="57"/>
      <c r="G800" s="57"/>
      <c r="H800" s="57"/>
      <c r="I800" s="57"/>
      <c r="J800" s="57"/>
      <c r="K800" s="58"/>
      <c r="AB800" s="10"/>
      <c r="AC800" s="10"/>
      <c r="AD800" s="10"/>
      <c r="AL800" s="69">
        <v>193.5</v>
      </c>
    </row>
    <row r="801" spans="1:38" ht="23.25" hidden="1" customHeight="1" x14ac:dyDescent="0.2">
      <c r="A801" s="55">
        <v>775</v>
      </c>
      <c r="B801" s="60"/>
      <c r="C801" s="60"/>
      <c r="D801" s="56"/>
      <c r="E801" s="57"/>
      <c r="F801" s="57"/>
      <c r="G801" s="57"/>
      <c r="H801" s="57"/>
      <c r="I801" s="57"/>
      <c r="J801" s="57"/>
      <c r="K801" s="58"/>
      <c r="AB801" s="10"/>
      <c r="AC801" s="10"/>
      <c r="AD801" s="10"/>
      <c r="AL801" s="69">
        <v>193.75</v>
      </c>
    </row>
    <row r="802" spans="1:38" ht="23.25" hidden="1" customHeight="1" x14ac:dyDescent="0.2">
      <c r="A802" s="55">
        <v>776</v>
      </c>
      <c r="B802" s="60"/>
      <c r="C802" s="60"/>
      <c r="D802" s="56"/>
      <c r="E802" s="57"/>
      <c r="F802" s="57"/>
      <c r="G802" s="57"/>
      <c r="H802" s="57"/>
      <c r="I802" s="57"/>
      <c r="J802" s="57"/>
      <c r="K802" s="58"/>
      <c r="AB802" s="10"/>
      <c r="AC802" s="10"/>
      <c r="AD802" s="10"/>
      <c r="AL802" s="69">
        <v>194</v>
      </c>
    </row>
    <row r="803" spans="1:38" ht="23.25" hidden="1" customHeight="1" x14ac:dyDescent="0.2">
      <c r="A803" s="55">
        <v>777</v>
      </c>
      <c r="B803" s="60"/>
      <c r="C803" s="60"/>
      <c r="D803" s="56"/>
      <c r="E803" s="57"/>
      <c r="F803" s="57"/>
      <c r="G803" s="57"/>
      <c r="H803" s="57"/>
      <c r="I803" s="57"/>
      <c r="J803" s="57"/>
      <c r="K803" s="58"/>
      <c r="AB803" s="10"/>
      <c r="AC803" s="10"/>
      <c r="AD803" s="10"/>
      <c r="AL803" s="69">
        <v>194.25</v>
      </c>
    </row>
    <row r="804" spans="1:38" ht="23.25" hidden="1" customHeight="1" x14ac:dyDescent="0.2">
      <c r="A804" s="55">
        <v>778</v>
      </c>
      <c r="B804" s="60"/>
      <c r="C804" s="60"/>
      <c r="D804" s="56"/>
      <c r="E804" s="57"/>
      <c r="F804" s="57"/>
      <c r="G804" s="57"/>
      <c r="H804" s="57"/>
      <c r="I804" s="57"/>
      <c r="J804" s="57"/>
      <c r="K804" s="58"/>
      <c r="AB804" s="10"/>
      <c r="AC804" s="10"/>
      <c r="AD804" s="10"/>
      <c r="AL804" s="69">
        <v>194.5</v>
      </c>
    </row>
    <row r="805" spans="1:38" ht="23.25" hidden="1" customHeight="1" x14ac:dyDescent="0.2">
      <c r="A805" s="55">
        <v>779</v>
      </c>
      <c r="B805" s="60"/>
      <c r="C805" s="60"/>
      <c r="D805" s="56"/>
      <c r="E805" s="57"/>
      <c r="F805" s="57"/>
      <c r="G805" s="57"/>
      <c r="H805" s="57"/>
      <c r="I805" s="57"/>
      <c r="J805" s="57"/>
      <c r="K805" s="58"/>
      <c r="AB805" s="10"/>
      <c r="AC805" s="10"/>
      <c r="AD805" s="10"/>
      <c r="AL805" s="69">
        <v>194.75</v>
      </c>
    </row>
    <row r="806" spans="1:38" ht="23.25" hidden="1" customHeight="1" x14ac:dyDescent="0.2">
      <c r="A806" s="55">
        <v>780</v>
      </c>
      <c r="B806" s="60"/>
      <c r="C806" s="60"/>
      <c r="D806" s="56"/>
      <c r="E806" s="57"/>
      <c r="F806" s="57"/>
      <c r="G806" s="57"/>
      <c r="H806" s="57"/>
      <c r="I806" s="57"/>
      <c r="J806" s="57"/>
      <c r="K806" s="58"/>
      <c r="AB806" s="10"/>
      <c r="AC806" s="10"/>
      <c r="AD806" s="10"/>
      <c r="AL806" s="69">
        <v>195</v>
      </c>
    </row>
    <row r="807" spans="1:38" ht="23.25" hidden="1" customHeight="1" x14ac:dyDescent="0.2">
      <c r="A807" s="55">
        <v>781</v>
      </c>
      <c r="B807" s="60"/>
      <c r="C807" s="60"/>
      <c r="D807" s="56"/>
      <c r="E807" s="57"/>
      <c r="F807" s="57"/>
      <c r="G807" s="57"/>
      <c r="H807" s="57"/>
      <c r="I807" s="57"/>
      <c r="J807" s="57"/>
      <c r="K807" s="58"/>
      <c r="AB807" s="10"/>
      <c r="AC807" s="10"/>
      <c r="AD807" s="10"/>
      <c r="AL807" s="69">
        <v>195.25</v>
      </c>
    </row>
    <row r="808" spans="1:38" ht="23.25" hidden="1" customHeight="1" x14ac:dyDescent="0.2">
      <c r="A808" s="55">
        <v>782</v>
      </c>
      <c r="B808" s="60"/>
      <c r="C808" s="60"/>
      <c r="D808" s="56"/>
      <c r="E808" s="57"/>
      <c r="F808" s="57"/>
      <c r="G808" s="57"/>
      <c r="H808" s="57"/>
      <c r="I808" s="57"/>
      <c r="J808" s="57"/>
      <c r="K808" s="58"/>
      <c r="AB808" s="10"/>
      <c r="AC808" s="10"/>
      <c r="AD808" s="10"/>
      <c r="AL808" s="69">
        <v>195.5</v>
      </c>
    </row>
    <row r="809" spans="1:38" ht="23.25" hidden="1" customHeight="1" x14ac:dyDescent="0.2">
      <c r="A809" s="55">
        <v>783</v>
      </c>
      <c r="B809" s="60"/>
      <c r="C809" s="60"/>
      <c r="D809" s="56"/>
      <c r="E809" s="57"/>
      <c r="F809" s="57"/>
      <c r="G809" s="57"/>
      <c r="H809" s="57"/>
      <c r="I809" s="57"/>
      <c r="J809" s="57"/>
      <c r="K809" s="58"/>
      <c r="AB809" s="10"/>
      <c r="AC809" s="10"/>
      <c r="AD809" s="10"/>
      <c r="AL809" s="69">
        <v>195.75</v>
      </c>
    </row>
    <row r="810" spans="1:38" ht="23.25" hidden="1" customHeight="1" x14ac:dyDescent="0.2">
      <c r="A810" s="55">
        <v>784</v>
      </c>
      <c r="B810" s="60"/>
      <c r="C810" s="60"/>
      <c r="D810" s="56"/>
      <c r="E810" s="57"/>
      <c r="F810" s="57"/>
      <c r="G810" s="57"/>
      <c r="H810" s="57"/>
      <c r="I810" s="57"/>
      <c r="J810" s="57"/>
      <c r="K810" s="58"/>
      <c r="AB810" s="10"/>
      <c r="AC810" s="10"/>
      <c r="AD810" s="10"/>
      <c r="AL810" s="69">
        <v>196</v>
      </c>
    </row>
    <row r="811" spans="1:38" ht="23.25" hidden="1" customHeight="1" x14ac:dyDescent="0.2">
      <c r="A811" s="55">
        <v>785</v>
      </c>
      <c r="B811" s="60"/>
      <c r="C811" s="60"/>
      <c r="D811" s="56"/>
      <c r="E811" s="57"/>
      <c r="F811" s="57"/>
      <c r="G811" s="57"/>
      <c r="H811" s="57"/>
      <c r="I811" s="57"/>
      <c r="J811" s="57"/>
      <c r="K811" s="58"/>
      <c r="AB811" s="10"/>
      <c r="AC811" s="10"/>
      <c r="AD811" s="10"/>
      <c r="AL811" s="69">
        <v>196.25</v>
      </c>
    </row>
    <row r="812" spans="1:38" ht="23.25" hidden="1" customHeight="1" x14ac:dyDescent="0.2">
      <c r="A812" s="55">
        <v>786</v>
      </c>
      <c r="B812" s="60"/>
      <c r="C812" s="60"/>
      <c r="D812" s="56"/>
      <c r="E812" s="57"/>
      <c r="F812" s="57"/>
      <c r="G812" s="57"/>
      <c r="H812" s="57"/>
      <c r="I812" s="57"/>
      <c r="J812" s="57"/>
      <c r="K812" s="58"/>
      <c r="AB812" s="10"/>
      <c r="AC812" s="10"/>
      <c r="AD812" s="10"/>
      <c r="AL812" s="69">
        <v>196.5</v>
      </c>
    </row>
    <row r="813" spans="1:38" ht="23.25" hidden="1" customHeight="1" x14ac:dyDescent="0.2">
      <c r="A813" s="55">
        <v>787</v>
      </c>
      <c r="B813" s="60"/>
      <c r="C813" s="60"/>
      <c r="D813" s="56"/>
      <c r="E813" s="57"/>
      <c r="F813" s="57"/>
      <c r="G813" s="57"/>
      <c r="H813" s="57"/>
      <c r="I813" s="57"/>
      <c r="J813" s="57"/>
      <c r="K813" s="58"/>
      <c r="AB813" s="10"/>
      <c r="AC813" s="10"/>
      <c r="AD813" s="10"/>
      <c r="AL813" s="69">
        <v>196.75</v>
      </c>
    </row>
    <row r="814" spans="1:38" ht="23.25" hidden="1" customHeight="1" x14ac:dyDescent="0.2">
      <c r="A814" s="55">
        <v>788</v>
      </c>
      <c r="B814" s="60"/>
      <c r="C814" s="60"/>
      <c r="D814" s="56"/>
      <c r="E814" s="57"/>
      <c r="F814" s="57"/>
      <c r="G814" s="57"/>
      <c r="H814" s="57"/>
      <c r="I814" s="57"/>
      <c r="J814" s="57"/>
      <c r="K814" s="58"/>
      <c r="AB814" s="10"/>
      <c r="AC814" s="10"/>
      <c r="AD814" s="10"/>
      <c r="AL814" s="69">
        <v>197</v>
      </c>
    </row>
    <row r="815" spans="1:38" ht="23.25" hidden="1" customHeight="1" x14ac:dyDescent="0.2">
      <c r="A815" s="55">
        <v>789</v>
      </c>
      <c r="B815" s="60"/>
      <c r="C815" s="60"/>
      <c r="D815" s="56"/>
      <c r="E815" s="57"/>
      <c r="F815" s="57"/>
      <c r="G815" s="57"/>
      <c r="H815" s="57"/>
      <c r="I815" s="57"/>
      <c r="J815" s="57"/>
      <c r="K815" s="58"/>
      <c r="AB815" s="10"/>
      <c r="AC815" s="10"/>
      <c r="AD815" s="10"/>
      <c r="AL815" s="69">
        <v>197.25</v>
      </c>
    </row>
    <row r="816" spans="1:38" ht="23.25" hidden="1" customHeight="1" x14ac:dyDescent="0.2">
      <c r="A816" s="55">
        <v>790</v>
      </c>
      <c r="B816" s="60"/>
      <c r="C816" s="60"/>
      <c r="D816" s="56"/>
      <c r="E816" s="57"/>
      <c r="F816" s="57"/>
      <c r="G816" s="57"/>
      <c r="H816" s="57"/>
      <c r="I816" s="57"/>
      <c r="J816" s="57"/>
      <c r="K816" s="58"/>
      <c r="AB816" s="10"/>
      <c r="AC816" s="10"/>
      <c r="AD816" s="10"/>
      <c r="AL816" s="69">
        <v>197.5</v>
      </c>
    </row>
    <row r="817" spans="1:38" ht="23.25" hidden="1" customHeight="1" x14ac:dyDescent="0.2">
      <c r="A817" s="55">
        <v>791</v>
      </c>
      <c r="B817" s="60"/>
      <c r="C817" s="60"/>
      <c r="D817" s="56"/>
      <c r="E817" s="57"/>
      <c r="F817" s="57"/>
      <c r="G817" s="57"/>
      <c r="H817" s="57"/>
      <c r="I817" s="57"/>
      <c r="J817" s="57"/>
      <c r="K817" s="58"/>
      <c r="AB817" s="10"/>
      <c r="AC817" s="10"/>
      <c r="AD817" s="10"/>
      <c r="AL817" s="69">
        <v>197.75</v>
      </c>
    </row>
    <row r="818" spans="1:38" ht="23.25" hidden="1" customHeight="1" x14ac:dyDescent="0.2">
      <c r="A818" s="55">
        <v>792</v>
      </c>
      <c r="B818" s="60"/>
      <c r="C818" s="60"/>
      <c r="D818" s="56"/>
      <c r="E818" s="57"/>
      <c r="F818" s="57"/>
      <c r="G818" s="57"/>
      <c r="H818" s="57"/>
      <c r="I818" s="57"/>
      <c r="J818" s="57"/>
      <c r="K818" s="58"/>
      <c r="AB818" s="10"/>
      <c r="AC818" s="10"/>
      <c r="AD818" s="10"/>
      <c r="AL818" s="69">
        <v>198</v>
      </c>
    </row>
    <row r="819" spans="1:38" ht="23.25" hidden="1" customHeight="1" x14ac:dyDescent="0.2">
      <c r="A819" s="55">
        <v>793</v>
      </c>
      <c r="B819" s="60"/>
      <c r="C819" s="60"/>
      <c r="D819" s="56"/>
      <c r="E819" s="57"/>
      <c r="F819" s="57"/>
      <c r="G819" s="57"/>
      <c r="H819" s="57"/>
      <c r="I819" s="57"/>
      <c r="J819" s="57"/>
      <c r="K819" s="58"/>
      <c r="AB819" s="10"/>
      <c r="AC819" s="10"/>
      <c r="AD819" s="10"/>
      <c r="AL819" s="69">
        <v>198.25</v>
      </c>
    </row>
    <row r="820" spans="1:38" ht="23.25" hidden="1" customHeight="1" x14ac:dyDescent="0.2">
      <c r="A820" s="55">
        <v>794</v>
      </c>
      <c r="B820" s="60"/>
      <c r="C820" s="60"/>
      <c r="D820" s="56"/>
      <c r="E820" s="57"/>
      <c r="F820" s="57"/>
      <c r="G820" s="57"/>
      <c r="H820" s="57"/>
      <c r="I820" s="57"/>
      <c r="J820" s="57"/>
      <c r="K820" s="58"/>
      <c r="AB820" s="10"/>
      <c r="AC820" s="10"/>
      <c r="AD820" s="10"/>
      <c r="AL820" s="69">
        <v>198.5</v>
      </c>
    </row>
    <row r="821" spans="1:38" ht="23.25" hidden="1" customHeight="1" x14ac:dyDescent="0.2">
      <c r="A821" s="55">
        <v>795</v>
      </c>
      <c r="B821" s="60"/>
      <c r="C821" s="60"/>
      <c r="D821" s="56"/>
      <c r="E821" s="57"/>
      <c r="F821" s="57"/>
      <c r="G821" s="57"/>
      <c r="H821" s="57"/>
      <c r="I821" s="57"/>
      <c r="J821" s="57"/>
      <c r="K821" s="58"/>
      <c r="AB821" s="10"/>
      <c r="AC821" s="10"/>
      <c r="AD821" s="10"/>
      <c r="AL821" s="69">
        <v>198.75</v>
      </c>
    </row>
    <row r="822" spans="1:38" ht="23.25" hidden="1" customHeight="1" x14ac:dyDescent="0.2">
      <c r="A822" s="55">
        <v>796</v>
      </c>
      <c r="B822" s="60"/>
      <c r="C822" s="60"/>
      <c r="D822" s="56"/>
      <c r="E822" s="57"/>
      <c r="F822" s="57"/>
      <c r="G822" s="57"/>
      <c r="H822" s="57"/>
      <c r="I822" s="57"/>
      <c r="J822" s="57"/>
      <c r="K822" s="58"/>
      <c r="AB822" s="10"/>
      <c r="AC822" s="10"/>
      <c r="AD822" s="10"/>
      <c r="AL822" s="69">
        <v>199</v>
      </c>
    </row>
    <row r="823" spans="1:38" ht="23.25" hidden="1" customHeight="1" x14ac:dyDescent="0.2">
      <c r="A823" s="55">
        <v>797</v>
      </c>
      <c r="B823" s="60"/>
      <c r="C823" s="60"/>
      <c r="D823" s="56"/>
      <c r="E823" s="57"/>
      <c r="F823" s="57"/>
      <c r="G823" s="57"/>
      <c r="H823" s="57"/>
      <c r="I823" s="57"/>
      <c r="J823" s="57"/>
      <c r="K823" s="58"/>
      <c r="AB823" s="10"/>
      <c r="AC823" s="10"/>
      <c r="AD823" s="10"/>
      <c r="AL823" s="69">
        <v>199.25</v>
      </c>
    </row>
    <row r="824" spans="1:38" ht="23.25" hidden="1" customHeight="1" x14ac:dyDescent="0.2">
      <c r="A824" s="55">
        <v>798</v>
      </c>
      <c r="B824" s="60"/>
      <c r="C824" s="60"/>
      <c r="D824" s="56"/>
      <c r="E824" s="57"/>
      <c r="F824" s="57"/>
      <c r="G824" s="57"/>
      <c r="H824" s="57"/>
      <c r="I824" s="57"/>
      <c r="J824" s="57"/>
      <c r="K824" s="58"/>
      <c r="AB824" s="10"/>
      <c r="AC824" s="10"/>
      <c r="AD824" s="10"/>
      <c r="AL824" s="69">
        <v>199.5</v>
      </c>
    </row>
    <row r="825" spans="1:38" ht="23.25" hidden="1" customHeight="1" x14ac:dyDescent="0.2">
      <c r="A825" s="55">
        <v>799</v>
      </c>
      <c r="B825" s="60"/>
      <c r="C825" s="60"/>
      <c r="D825" s="56"/>
      <c r="E825" s="57"/>
      <c r="F825" s="57"/>
      <c r="G825" s="57"/>
      <c r="H825" s="57"/>
      <c r="I825" s="57"/>
      <c r="J825" s="57"/>
      <c r="K825" s="58"/>
      <c r="AB825" s="10"/>
      <c r="AC825" s="10"/>
      <c r="AD825" s="10"/>
      <c r="AL825" s="69">
        <v>199.75</v>
      </c>
    </row>
    <row r="826" spans="1:38" ht="23.25" hidden="1" customHeight="1" x14ac:dyDescent="0.2">
      <c r="A826" s="55">
        <v>800</v>
      </c>
      <c r="B826" s="60"/>
      <c r="C826" s="60"/>
      <c r="D826" s="56"/>
      <c r="E826" s="57"/>
      <c r="F826" s="57"/>
      <c r="G826" s="57"/>
      <c r="H826" s="57"/>
      <c r="I826" s="57"/>
      <c r="J826" s="57"/>
      <c r="K826" s="58"/>
      <c r="AB826" s="10"/>
      <c r="AC826" s="10"/>
      <c r="AD826" s="10"/>
      <c r="AL826" s="69">
        <v>200</v>
      </c>
    </row>
    <row r="827" spans="1:38" ht="23.25" hidden="1" customHeight="1" x14ac:dyDescent="0.2">
      <c r="A827" s="55">
        <v>801</v>
      </c>
      <c r="B827" s="60"/>
      <c r="C827" s="60"/>
      <c r="D827" s="56"/>
      <c r="E827" s="57"/>
      <c r="F827" s="57"/>
      <c r="G827" s="57"/>
      <c r="H827" s="57"/>
      <c r="I827" s="57"/>
      <c r="J827" s="57"/>
      <c r="K827" s="58"/>
      <c r="AB827" s="10"/>
      <c r="AC827" s="10"/>
      <c r="AD827" s="10"/>
      <c r="AL827" s="69">
        <v>200.25</v>
      </c>
    </row>
    <row r="828" spans="1:38" ht="23.25" hidden="1" customHeight="1" x14ac:dyDescent="0.2">
      <c r="A828" s="55">
        <v>802</v>
      </c>
      <c r="B828" s="60"/>
      <c r="C828" s="60"/>
      <c r="D828" s="56"/>
      <c r="E828" s="57"/>
      <c r="F828" s="57"/>
      <c r="G828" s="57"/>
      <c r="H828" s="57"/>
      <c r="I828" s="57"/>
      <c r="J828" s="57"/>
      <c r="K828" s="58"/>
      <c r="AB828" s="10"/>
      <c r="AC828" s="10"/>
      <c r="AD828" s="10"/>
      <c r="AL828" s="69">
        <v>200.5</v>
      </c>
    </row>
    <row r="829" spans="1:38" ht="23.25" hidden="1" customHeight="1" x14ac:dyDescent="0.2">
      <c r="A829" s="55">
        <v>803</v>
      </c>
      <c r="B829" s="60"/>
      <c r="C829" s="60"/>
      <c r="D829" s="56"/>
      <c r="E829" s="57"/>
      <c r="F829" s="57"/>
      <c r="G829" s="57"/>
      <c r="H829" s="57"/>
      <c r="I829" s="57"/>
      <c r="J829" s="57"/>
      <c r="K829" s="58"/>
      <c r="AB829" s="10"/>
      <c r="AC829" s="10"/>
      <c r="AD829" s="10"/>
      <c r="AL829" s="69">
        <v>200.75</v>
      </c>
    </row>
    <row r="830" spans="1:38" ht="23.25" hidden="1" customHeight="1" x14ac:dyDescent="0.2">
      <c r="A830" s="55">
        <v>804</v>
      </c>
      <c r="B830" s="60"/>
      <c r="C830" s="60"/>
      <c r="D830" s="56"/>
      <c r="E830" s="57"/>
      <c r="F830" s="57"/>
      <c r="G830" s="57"/>
      <c r="H830" s="57"/>
      <c r="I830" s="57"/>
      <c r="J830" s="57"/>
      <c r="K830" s="58"/>
      <c r="AB830" s="10"/>
      <c r="AC830" s="10"/>
      <c r="AD830" s="10"/>
      <c r="AL830" s="69">
        <v>201</v>
      </c>
    </row>
    <row r="831" spans="1:38" ht="23.25" hidden="1" customHeight="1" x14ac:dyDescent="0.2">
      <c r="A831" s="55">
        <v>805</v>
      </c>
      <c r="B831" s="60"/>
      <c r="C831" s="60"/>
      <c r="D831" s="56"/>
      <c r="E831" s="57"/>
      <c r="F831" s="57"/>
      <c r="G831" s="57"/>
      <c r="H831" s="57"/>
      <c r="I831" s="57"/>
      <c r="J831" s="57"/>
      <c r="K831" s="58"/>
      <c r="AB831" s="10"/>
      <c r="AC831" s="10"/>
      <c r="AD831" s="10"/>
      <c r="AL831" s="69">
        <v>201.25</v>
      </c>
    </row>
    <row r="832" spans="1:38" ht="23.25" hidden="1" customHeight="1" x14ac:dyDescent="0.2">
      <c r="A832" s="55">
        <v>806</v>
      </c>
      <c r="B832" s="60"/>
      <c r="C832" s="60"/>
      <c r="D832" s="56"/>
      <c r="E832" s="57"/>
      <c r="F832" s="57"/>
      <c r="G832" s="57"/>
      <c r="H832" s="57"/>
      <c r="I832" s="57"/>
      <c r="J832" s="57"/>
      <c r="K832" s="58"/>
      <c r="AB832" s="10"/>
      <c r="AC832" s="10"/>
      <c r="AD832" s="10"/>
      <c r="AL832" s="69">
        <v>201.5</v>
      </c>
    </row>
    <row r="833" spans="1:38" ht="23.25" hidden="1" customHeight="1" x14ac:dyDescent="0.2">
      <c r="A833" s="55">
        <v>807</v>
      </c>
      <c r="B833" s="60"/>
      <c r="C833" s="60"/>
      <c r="D833" s="56"/>
      <c r="E833" s="57"/>
      <c r="F833" s="57"/>
      <c r="G833" s="57"/>
      <c r="H833" s="57"/>
      <c r="I833" s="57"/>
      <c r="J833" s="57"/>
      <c r="K833" s="58"/>
      <c r="AB833" s="10"/>
      <c r="AC833" s="10"/>
      <c r="AD833" s="10"/>
      <c r="AL833" s="69">
        <v>201.75</v>
      </c>
    </row>
    <row r="834" spans="1:38" ht="23.25" hidden="1" customHeight="1" x14ac:dyDescent="0.2">
      <c r="A834" s="55">
        <v>808</v>
      </c>
      <c r="B834" s="60"/>
      <c r="C834" s="60"/>
      <c r="D834" s="56"/>
      <c r="E834" s="57"/>
      <c r="F834" s="57"/>
      <c r="G834" s="57"/>
      <c r="H834" s="57"/>
      <c r="I834" s="57"/>
      <c r="J834" s="57"/>
      <c r="K834" s="58"/>
      <c r="AB834" s="10"/>
      <c r="AC834" s="10"/>
      <c r="AD834" s="10"/>
      <c r="AL834" s="69">
        <v>202</v>
      </c>
    </row>
    <row r="835" spans="1:38" ht="23.25" hidden="1" customHeight="1" x14ac:dyDescent="0.2">
      <c r="A835" s="55">
        <v>809</v>
      </c>
      <c r="B835" s="60"/>
      <c r="C835" s="60"/>
      <c r="D835" s="56"/>
      <c r="E835" s="57"/>
      <c r="F835" s="57"/>
      <c r="G835" s="57"/>
      <c r="H835" s="57"/>
      <c r="I835" s="57"/>
      <c r="J835" s="57"/>
      <c r="K835" s="58"/>
      <c r="AB835" s="10"/>
      <c r="AC835" s="10"/>
      <c r="AD835" s="10"/>
      <c r="AL835" s="69">
        <v>202.25</v>
      </c>
    </row>
    <row r="836" spans="1:38" ht="23.25" hidden="1" customHeight="1" x14ac:dyDescent="0.2">
      <c r="A836" s="55">
        <v>810</v>
      </c>
      <c r="B836" s="60"/>
      <c r="C836" s="60"/>
      <c r="D836" s="56"/>
      <c r="E836" s="57"/>
      <c r="F836" s="57"/>
      <c r="G836" s="57"/>
      <c r="H836" s="57"/>
      <c r="I836" s="57"/>
      <c r="J836" s="57"/>
      <c r="K836" s="58"/>
      <c r="AB836" s="10"/>
      <c r="AC836" s="10"/>
      <c r="AD836" s="10"/>
      <c r="AL836" s="69">
        <v>202.5</v>
      </c>
    </row>
    <row r="837" spans="1:38" ht="23.25" hidden="1" customHeight="1" x14ac:dyDescent="0.2">
      <c r="A837" s="55">
        <v>811</v>
      </c>
      <c r="B837" s="60"/>
      <c r="C837" s="60"/>
      <c r="D837" s="56"/>
      <c r="E837" s="57"/>
      <c r="F837" s="57"/>
      <c r="G837" s="57"/>
      <c r="H837" s="57"/>
      <c r="I837" s="57"/>
      <c r="J837" s="57"/>
      <c r="K837" s="58"/>
      <c r="AB837" s="10"/>
      <c r="AC837" s="10"/>
      <c r="AD837" s="10"/>
      <c r="AL837" s="69">
        <v>202.75</v>
      </c>
    </row>
    <row r="838" spans="1:38" ht="23.25" hidden="1" customHeight="1" x14ac:dyDescent="0.2">
      <c r="A838" s="55">
        <v>812</v>
      </c>
      <c r="B838" s="60"/>
      <c r="C838" s="60"/>
      <c r="D838" s="56"/>
      <c r="E838" s="57"/>
      <c r="F838" s="57"/>
      <c r="G838" s="57"/>
      <c r="H838" s="57"/>
      <c r="I838" s="57"/>
      <c r="J838" s="57"/>
      <c r="K838" s="58"/>
      <c r="AB838" s="10"/>
      <c r="AC838" s="10"/>
      <c r="AD838" s="10"/>
      <c r="AL838" s="69">
        <v>203</v>
      </c>
    </row>
    <row r="839" spans="1:38" ht="23.25" hidden="1" customHeight="1" x14ac:dyDescent="0.2">
      <c r="A839" s="55">
        <v>813</v>
      </c>
      <c r="B839" s="60"/>
      <c r="C839" s="60"/>
      <c r="D839" s="56"/>
      <c r="E839" s="57"/>
      <c r="F839" s="57"/>
      <c r="G839" s="57"/>
      <c r="H839" s="57"/>
      <c r="I839" s="57"/>
      <c r="J839" s="57"/>
      <c r="K839" s="58"/>
      <c r="AB839" s="10"/>
      <c r="AC839" s="10"/>
      <c r="AD839" s="10"/>
      <c r="AL839" s="69">
        <v>203.25</v>
      </c>
    </row>
    <row r="840" spans="1:38" ht="23.25" hidden="1" customHeight="1" x14ac:dyDescent="0.2">
      <c r="A840" s="55">
        <v>814</v>
      </c>
      <c r="B840" s="60"/>
      <c r="C840" s="60"/>
      <c r="D840" s="56"/>
      <c r="E840" s="57"/>
      <c r="F840" s="57"/>
      <c r="G840" s="57"/>
      <c r="H840" s="57"/>
      <c r="I840" s="57"/>
      <c r="J840" s="57"/>
      <c r="K840" s="58"/>
      <c r="AB840" s="10"/>
      <c r="AC840" s="10"/>
      <c r="AD840" s="10"/>
      <c r="AL840" s="69">
        <v>203.5</v>
      </c>
    </row>
    <row r="841" spans="1:38" ht="23.25" hidden="1" customHeight="1" x14ac:dyDescent="0.2">
      <c r="A841" s="55">
        <v>815</v>
      </c>
      <c r="B841" s="60"/>
      <c r="C841" s="60"/>
      <c r="D841" s="56"/>
      <c r="E841" s="57"/>
      <c r="F841" s="57"/>
      <c r="G841" s="57"/>
      <c r="H841" s="57"/>
      <c r="I841" s="57"/>
      <c r="J841" s="57"/>
      <c r="K841" s="58"/>
      <c r="AB841" s="10"/>
      <c r="AC841" s="10"/>
      <c r="AD841" s="10"/>
      <c r="AL841" s="69">
        <v>203.75</v>
      </c>
    </row>
    <row r="842" spans="1:38" ht="23.25" hidden="1" customHeight="1" x14ac:dyDescent="0.2">
      <c r="A842" s="55">
        <v>816</v>
      </c>
      <c r="B842" s="60"/>
      <c r="C842" s="60"/>
      <c r="D842" s="56"/>
      <c r="E842" s="57"/>
      <c r="F842" s="57"/>
      <c r="G842" s="57"/>
      <c r="H842" s="57"/>
      <c r="I842" s="57"/>
      <c r="J842" s="57"/>
      <c r="K842" s="58"/>
      <c r="AB842" s="10"/>
      <c r="AC842" s="10"/>
      <c r="AD842" s="10"/>
      <c r="AL842" s="69">
        <v>204</v>
      </c>
    </row>
    <row r="843" spans="1:38" ht="23.25" hidden="1" customHeight="1" x14ac:dyDescent="0.2">
      <c r="A843" s="55">
        <v>817</v>
      </c>
      <c r="B843" s="60"/>
      <c r="C843" s="60"/>
      <c r="D843" s="56"/>
      <c r="E843" s="57"/>
      <c r="F843" s="57"/>
      <c r="G843" s="57"/>
      <c r="H843" s="57"/>
      <c r="I843" s="57"/>
      <c r="J843" s="57"/>
      <c r="K843" s="58"/>
      <c r="AB843" s="10"/>
      <c r="AC843" s="10"/>
      <c r="AD843" s="10"/>
      <c r="AL843" s="69">
        <v>204.25</v>
      </c>
    </row>
    <row r="844" spans="1:38" ht="23.25" hidden="1" customHeight="1" x14ac:dyDescent="0.2">
      <c r="A844" s="55">
        <v>818</v>
      </c>
      <c r="B844" s="60"/>
      <c r="C844" s="60"/>
      <c r="D844" s="56"/>
      <c r="E844" s="57"/>
      <c r="F844" s="57"/>
      <c r="G844" s="57"/>
      <c r="H844" s="57"/>
      <c r="I844" s="57"/>
      <c r="J844" s="57"/>
      <c r="K844" s="58"/>
      <c r="AB844" s="10"/>
      <c r="AC844" s="10"/>
      <c r="AD844" s="10"/>
      <c r="AL844" s="69">
        <v>204.5</v>
      </c>
    </row>
    <row r="845" spans="1:38" ht="23.25" hidden="1" customHeight="1" x14ac:dyDescent="0.2">
      <c r="A845" s="55">
        <v>819</v>
      </c>
      <c r="B845" s="60"/>
      <c r="C845" s="60"/>
      <c r="D845" s="56"/>
      <c r="E845" s="57"/>
      <c r="F845" s="57"/>
      <c r="G845" s="57"/>
      <c r="H845" s="57"/>
      <c r="I845" s="57"/>
      <c r="J845" s="57"/>
      <c r="K845" s="58"/>
      <c r="AB845" s="10"/>
      <c r="AC845" s="10"/>
      <c r="AD845" s="10"/>
      <c r="AL845" s="69">
        <v>204.75</v>
      </c>
    </row>
    <row r="846" spans="1:38" ht="23.25" hidden="1" customHeight="1" x14ac:dyDescent="0.2">
      <c r="A846" s="55">
        <v>820</v>
      </c>
      <c r="B846" s="60"/>
      <c r="C846" s="60"/>
      <c r="D846" s="56"/>
      <c r="E846" s="57"/>
      <c r="F846" s="57"/>
      <c r="G846" s="57"/>
      <c r="H846" s="57"/>
      <c r="I846" s="57"/>
      <c r="J846" s="57"/>
      <c r="K846" s="58"/>
      <c r="AB846" s="10"/>
      <c r="AC846" s="10"/>
      <c r="AD846" s="10"/>
      <c r="AL846" s="69">
        <v>205</v>
      </c>
    </row>
    <row r="847" spans="1:38" ht="23.25" hidden="1" customHeight="1" x14ac:dyDescent="0.2">
      <c r="A847" s="55">
        <v>821</v>
      </c>
      <c r="B847" s="60"/>
      <c r="C847" s="60"/>
      <c r="D847" s="56"/>
      <c r="E847" s="57"/>
      <c r="F847" s="57"/>
      <c r="G847" s="57"/>
      <c r="H847" s="57"/>
      <c r="I847" s="57"/>
      <c r="J847" s="57"/>
      <c r="K847" s="58"/>
      <c r="AB847" s="10"/>
      <c r="AC847" s="10"/>
      <c r="AD847" s="10"/>
      <c r="AL847" s="69">
        <v>205.25</v>
      </c>
    </row>
    <row r="848" spans="1:38" ht="23.25" hidden="1" customHeight="1" x14ac:dyDescent="0.2">
      <c r="A848" s="55">
        <v>822</v>
      </c>
      <c r="B848" s="60"/>
      <c r="C848" s="60"/>
      <c r="D848" s="56"/>
      <c r="E848" s="57"/>
      <c r="F848" s="57"/>
      <c r="G848" s="57"/>
      <c r="H848" s="57"/>
      <c r="I848" s="57"/>
      <c r="J848" s="57"/>
      <c r="K848" s="58"/>
      <c r="AB848" s="10"/>
      <c r="AC848" s="10"/>
      <c r="AD848" s="10"/>
      <c r="AL848" s="69">
        <v>205.5</v>
      </c>
    </row>
    <row r="849" spans="1:38" ht="23.25" hidden="1" customHeight="1" x14ac:dyDescent="0.2">
      <c r="A849" s="55">
        <v>823</v>
      </c>
      <c r="B849" s="60"/>
      <c r="C849" s="60"/>
      <c r="D849" s="56"/>
      <c r="E849" s="57"/>
      <c r="F849" s="57"/>
      <c r="G849" s="57"/>
      <c r="H849" s="57"/>
      <c r="I849" s="57"/>
      <c r="J849" s="57"/>
      <c r="K849" s="58"/>
      <c r="AB849" s="10"/>
      <c r="AC849" s="10"/>
      <c r="AD849" s="10"/>
      <c r="AL849" s="69">
        <v>205.75</v>
      </c>
    </row>
    <row r="850" spans="1:38" ht="23.25" hidden="1" customHeight="1" x14ac:dyDescent="0.2">
      <c r="A850" s="55">
        <v>824</v>
      </c>
      <c r="B850" s="60"/>
      <c r="C850" s="60"/>
      <c r="D850" s="56"/>
      <c r="E850" s="57"/>
      <c r="F850" s="57"/>
      <c r="G850" s="57"/>
      <c r="H850" s="57"/>
      <c r="I850" s="57"/>
      <c r="J850" s="57"/>
      <c r="K850" s="58"/>
      <c r="AB850" s="10"/>
      <c r="AC850" s="10"/>
      <c r="AD850" s="10"/>
      <c r="AL850" s="69">
        <v>206</v>
      </c>
    </row>
    <row r="851" spans="1:38" ht="23.25" hidden="1" customHeight="1" x14ac:dyDescent="0.2">
      <c r="A851" s="55">
        <v>825</v>
      </c>
      <c r="B851" s="60"/>
      <c r="C851" s="60"/>
      <c r="D851" s="56"/>
      <c r="E851" s="57"/>
      <c r="F851" s="57"/>
      <c r="G851" s="57"/>
      <c r="H851" s="57"/>
      <c r="I851" s="57"/>
      <c r="J851" s="57"/>
      <c r="K851" s="58"/>
      <c r="AB851" s="10"/>
      <c r="AC851" s="10"/>
      <c r="AD851" s="10"/>
      <c r="AL851" s="69">
        <v>206.25</v>
      </c>
    </row>
    <row r="852" spans="1:38" ht="23.25" hidden="1" customHeight="1" x14ac:dyDescent="0.2">
      <c r="A852" s="55">
        <v>826</v>
      </c>
      <c r="B852" s="60"/>
      <c r="C852" s="60"/>
      <c r="D852" s="56"/>
      <c r="E852" s="57"/>
      <c r="F852" s="57"/>
      <c r="G852" s="57"/>
      <c r="H852" s="57"/>
      <c r="I852" s="57"/>
      <c r="J852" s="57"/>
      <c r="K852" s="58"/>
      <c r="AB852" s="10"/>
      <c r="AC852" s="10"/>
      <c r="AD852" s="10"/>
      <c r="AL852" s="69">
        <v>206.5</v>
      </c>
    </row>
    <row r="853" spans="1:38" ht="23.25" hidden="1" customHeight="1" x14ac:dyDescent="0.2">
      <c r="A853" s="55">
        <v>827</v>
      </c>
      <c r="B853" s="60"/>
      <c r="C853" s="60"/>
      <c r="D853" s="56"/>
      <c r="E853" s="57"/>
      <c r="F853" s="57"/>
      <c r="G853" s="57"/>
      <c r="H853" s="57"/>
      <c r="I853" s="57"/>
      <c r="J853" s="57"/>
      <c r="K853" s="58"/>
      <c r="AB853" s="10"/>
      <c r="AC853" s="10"/>
      <c r="AD853" s="10"/>
      <c r="AL853" s="69">
        <v>206.75</v>
      </c>
    </row>
    <row r="854" spans="1:38" ht="23.25" hidden="1" customHeight="1" x14ac:dyDescent="0.2">
      <c r="A854" s="55">
        <v>828</v>
      </c>
      <c r="B854" s="60"/>
      <c r="C854" s="60"/>
      <c r="D854" s="56"/>
      <c r="E854" s="57"/>
      <c r="F854" s="57"/>
      <c r="G854" s="57"/>
      <c r="H854" s="57"/>
      <c r="I854" s="57"/>
      <c r="J854" s="57"/>
      <c r="K854" s="58"/>
      <c r="AB854" s="10"/>
      <c r="AC854" s="10"/>
      <c r="AD854" s="10"/>
      <c r="AL854" s="69">
        <v>207</v>
      </c>
    </row>
    <row r="855" spans="1:38" ht="23.25" hidden="1" customHeight="1" x14ac:dyDescent="0.2">
      <c r="A855" s="55">
        <v>829</v>
      </c>
      <c r="B855" s="60"/>
      <c r="C855" s="60"/>
      <c r="D855" s="56"/>
      <c r="E855" s="57"/>
      <c r="F855" s="57"/>
      <c r="G855" s="57"/>
      <c r="H855" s="57"/>
      <c r="I855" s="57"/>
      <c r="J855" s="57"/>
      <c r="K855" s="58"/>
      <c r="AB855" s="10"/>
      <c r="AC855" s="10"/>
      <c r="AD855" s="10"/>
      <c r="AL855" s="69">
        <v>207.25</v>
      </c>
    </row>
    <row r="856" spans="1:38" ht="23.25" hidden="1" customHeight="1" x14ac:dyDescent="0.2">
      <c r="A856" s="55">
        <v>830</v>
      </c>
      <c r="B856" s="60"/>
      <c r="C856" s="60"/>
      <c r="D856" s="56"/>
      <c r="E856" s="57"/>
      <c r="F856" s="57"/>
      <c r="G856" s="57"/>
      <c r="H856" s="57"/>
      <c r="I856" s="57"/>
      <c r="J856" s="57"/>
      <c r="K856" s="58"/>
      <c r="AB856" s="10"/>
      <c r="AC856" s="10"/>
      <c r="AD856" s="10"/>
      <c r="AL856" s="69">
        <v>207.5</v>
      </c>
    </row>
    <row r="857" spans="1:38" ht="23.25" hidden="1" customHeight="1" x14ac:dyDescent="0.2">
      <c r="A857" s="55">
        <v>831</v>
      </c>
      <c r="B857" s="60"/>
      <c r="C857" s="60"/>
      <c r="D857" s="56"/>
      <c r="E857" s="57"/>
      <c r="F857" s="57"/>
      <c r="G857" s="57"/>
      <c r="H857" s="57"/>
      <c r="I857" s="57"/>
      <c r="J857" s="57"/>
      <c r="K857" s="58"/>
      <c r="AB857" s="10"/>
      <c r="AC857" s="10"/>
      <c r="AD857" s="10"/>
      <c r="AL857" s="69">
        <v>207.75</v>
      </c>
    </row>
    <row r="858" spans="1:38" ht="23.25" hidden="1" customHeight="1" x14ac:dyDescent="0.2">
      <c r="A858" s="55">
        <v>832</v>
      </c>
      <c r="B858" s="60"/>
      <c r="C858" s="60"/>
      <c r="D858" s="56"/>
      <c r="E858" s="57"/>
      <c r="F858" s="57"/>
      <c r="G858" s="57"/>
      <c r="H858" s="57"/>
      <c r="I858" s="57"/>
      <c r="J858" s="57"/>
      <c r="K858" s="58"/>
      <c r="AB858" s="10"/>
      <c r="AC858" s="10"/>
      <c r="AD858" s="10"/>
      <c r="AL858" s="69">
        <v>208</v>
      </c>
    </row>
    <row r="859" spans="1:38" ht="23.25" hidden="1" customHeight="1" x14ac:dyDescent="0.2">
      <c r="A859" s="55">
        <v>833</v>
      </c>
      <c r="B859" s="60"/>
      <c r="C859" s="60"/>
      <c r="D859" s="56"/>
      <c r="E859" s="57"/>
      <c r="F859" s="57"/>
      <c r="G859" s="57"/>
      <c r="H859" s="57"/>
      <c r="I859" s="57"/>
      <c r="J859" s="57"/>
      <c r="K859" s="58"/>
      <c r="AB859" s="10"/>
      <c r="AC859" s="10"/>
      <c r="AD859" s="10"/>
      <c r="AL859" s="69">
        <v>208.25</v>
      </c>
    </row>
    <row r="860" spans="1:38" ht="23.25" hidden="1" customHeight="1" x14ac:dyDescent="0.2">
      <c r="A860" s="55">
        <v>834</v>
      </c>
      <c r="B860" s="60"/>
      <c r="C860" s="60"/>
      <c r="D860" s="56"/>
      <c r="E860" s="57"/>
      <c r="F860" s="57"/>
      <c r="G860" s="57"/>
      <c r="H860" s="57"/>
      <c r="I860" s="57"/>
      <c r="J860" s="57"/>
      <c r="K860" s="58"/>
      <c r="AB860" s="10"/>
      <c r="AC860" s="10"/>
      <c r="AD860" s="10"/>
      <c r="AL860" s="69">
        <v>208.5</v>
      </c>
    </row>
    <row r="861" spans="1:38" ht="23.25" hidden="1" customHeight="1" x14ac:dyDescent="0.2">
      <c r="A861" s="55">
        <v>835</v>
      </c>
      <c r="B861" s="60"/>
      <c r="C861" s="60"/>
      <c r="D861" s="56"/>
      <c r="E861" s="57"/>
      <c r="F861" s="57"/>
      <c r="G861" s="57"/>
      <c r="H861" s="57"/>
      <c r="I861" s="57"/>
      <c r="J861" s="57"/>
      <c r="K861" s="58"/>
      <c r="AB861" s="10"/>
      <c r="AC861" s="10"/>
      <c r="AD861" s="10"/>
      <c r="AL861" s="69">
        <v>208.75</v>
      </c>
    </row>
    <row r="862" spans="1:38" ht="23.25" hidden="1" customHeight="1" x14ac:dyDescent="0.2">
      <c r="A862" s="55">
        <v>836</v>
      </c>
      <c r="B862" s="60"/>
      <c r="C862" s="60"/>
      <c r="D862" s="56"/>
      <c r="E862" s="57"/>
      <c r="F862" s="57"/>
      <c r="G862" s="57"/>
      <c r="H862" s="57"/>
      <c r="I862" s="57"/>
      <c r="J862" s="57"/>
      <c r="K862" s="58"/>
      <c r="AB862" s="10"/>
      <c r="AC862" s="10"/>
      <c r="AD862" s="10"/>
      <c r="AL862" s="69">
        <v>209</v>
      </c>
    </row>
    <row r="863" spans="1:38" ht="23.25" hidden="1" customHeight="1" x14ac:dyDescent="0.2">
      <c r="A863" s="55">
        <v>837</v>
      </c>
      <c r="B863" s="60"/>
      <c r="C863" s="60"/>
      <c r="D863" s="56"/>
      <c r="E863" s="57"/>
      <c r="F863" s="57"/>
      <c r="G863" s="57"/>
      <c r="H863" s="57"/>
      <c r="I863" s="57"/>
      <c r="J863" s="57"/>
      <c r="K863" s="58"/>
      <c r="AB863" s="10"/>
      <c r="AC863" s="10"/>
      <c r="AD863" s="10"/>
      <c r="AL863" s="69">
        <v>209.25</v>
      </c>
    </row>
    <row r="864" spans="1:38" ht="23.25" hidden="1" customHeight="1" x14ac:dyDescent="0.2">
      <c r="A864" s="55">
        <v>838</v>
      </c>
      <c r="B864" s="60"/>
      <c r="C864" s="60"/>
      <c r="D864" s="56"/>
      <c r="E864" s="57"/>
      <c r="F864" s="57"/>
      <c r="G864" s="57"/>
      <c r="H864" s="57"/>
      <c r="I864" s="57"/>
      <c r="J864" s="57"/>
      <c r="K864" s="58"/>
      <c r="AB864" s="10"/>
      <c r="AC864" s="10"/>
      <c r="AD864" s="10"/>
      <c r="AL864" s="69">
        <v>209.5</v>
      </c>
    </row>
    <row r="865" spans="1:38" ht="23.25" hidden="1" customHeight="1" x14ac:dyDescent="0.2">
      <c r="A865" s="55">
        <v>839</v>
      </c>
      <c r="B865" s="60"/>
      <c r="C865" s="60"/>
      <c r="D865" s="56"/>
      <c r="E865" s="57"/>
      <c r="F865" s="57"/>
      <c r="G865" s="57"/>
      <c r="H865" s="57"/>
      <c r="I865" s="57"/>
      <c r="J865" s="57"/>
      <c r="K865" s="58"/>
      <c r="AB865" s="10"/>
      <c r="AC865" s="10"/>
      <c r="AD865" s="10"/>
      <c r="AL865" s="69">
        <v>209.75</v>
      </c>
    </row>
    <row r="866" spans="1:38" ht="23.25" hidden="1" customHeight="1" x14ac:dyDescent="0.2">
      <c r="A866" s="55">
        <v>840</v>
      </c>
      <c r="B866" s="60"/>
      <c r="C866" s="60"/>
      <c r="D866" s="56"/>
      <c r="E866" s="57"/>
      <c r="F866" s="57"/>
      <c r="G866" s="57"/>
      <c r="H866" s="57"/>
      <c r="I866" s="57"/>
      <c r="J866" s="57"/>
      <c r="K866" s="58"/>
      <c r="AB866" s="10"/>
      <c r="AC866" s="10"/>
      <c r="AD866" s="10"/>
      <c r="AL866" s="69">
        <v>210</v>
      </c>
    </row>
    <row r="867" spans="1:38" ht="23.25" hidden="1" customHeight="1" x14ac:dyDescent="0.2">
      <c r="A867" s="55">
        <v>841</v>
      </c>
      <c r="B867" s="60"/>
      <c r="C867" s="60"/>
      <c r="D867" s="56"/>
      <c r="E867" s="57"/>
      <c r="F867" s="57"/>
      <c r="G867" s="57"/>
      <c r="H867" s="57"/>
      <c r="I867" s="57"/>
      <c r="J867" s="57"/>
      <c r="K867" s="58"/>
      <c r="AB867" s="10"/>
      <c r="AC867" s="10"/>
      <c r="AD867" s="10"/>
      <c r="AL867" s="69">
        <v>210.25</v>
      </c>
    </row>
    <row r="868" spans="1:38" ht="23.25" hidden="1" customHeight="1" x14ac:dyDescent="0.2">
      <c r="A868" s="55">
        <v>842</v>
      </c>
      <c r="B868" s="60"/>
      <c r="C868" s="60"/>
      <c r="D868" s="56"/>
      <c r="E868" s="57"/>
      <c r="F868" s="57"/>
      <c r="G868" s="57"/>
      <c r="H868" s="57"/>
      <c r="I868" s="57"/>
      <c r="J868" s="57"/>
      <c r="K868" s="58"/>
      <c r="AB868" s="10"/>
      <c r="AC868" s="10"/>
      <c r="AD868" s="10"/>
      <c r="AL868" s="69">
        <v>210.5</v>
      </c>
    </row>
    <row r="869" spans="1:38" ht="23.25" hidden="1" customHeight="1" x14ac:dyDescent="0.2">
      <c r="A869" s="55">
        <v>843</v>
      </c>
      <c r="B869" s="60"/>
      <c r="C869" s="60"/>
      <c r="D869" s="56"/>
      <c r="E869" s="57"/>
      <c r="F869" s="57"/>
      <c r="G869" s="57"/>
      <c r="H869" s="57"/>
      <c r="I869" s="57"/>
      <c r="J869" s="57"/>
      <c r="K869" s="58"/>
      <c r="AB869" s="10"/>
      <c r="AC869" s="10"/>
      <c r="AD869" s="10"/>
      <c r="AL869" s="69">
        <v>210.75</v>
      </c>
    </row>
    <row r="870" spans="1:38" ht="23.25" hidden="1" customHeight="1" x14ac:dyDescent="0.2">
      <c r="A870" s="55">
        <v>844</v>
      </c>
      <c r="B870" s="60"/>
      <c r="C870" s="60"/>
      <c r="D870" s="56"/>
      <c r="E870" s="57"/>
      <c r="F870" s="57"/>
      <c r="G870" s="57"/>
      <c r="H870" s="57"/>
      <c r="I870" s="57"/>
      <c r="J870" s="57"/>
      <c r="K870" s="58"/>
      <c r="AB870" s="10"/>
      <c r="AC870" s="10"/>
      <c r="AD870" s="10"/>
      <c r="AL870" s="69">
        <v>211</v>
      </c>
    </row>
    <row r="871" spans="1:38" ht="23.25" hidden="1" customHeight="1" x14ac:dyDescent="0.2">
      <c r="A871" s="55">
        <v>845</v>
      </c>
      <c r="B871" s="60"/>
      <c r="C871" s="60"/>
      <c r="D871" s="56"/>
      <c r="E871" s="57"/>
      <c r="F871" s="57"/>
      <c r="G871" s="57"/>
      <c r="H871" s="57"/>
      <c r="I871" s="57"/>
      <c r="J871" s="57"/>
      <c r="K871" s="58"/>
      <c r="AB871" s="10"/>
      <c r="AC871" s="10"/>
      <c r="AD871" s="10"/>
      <c r="AL871" s="69">
        <v>211.25</v>
      </c>
    </row>
    <row r="872" spans="1:38" ht="23.25" hidden="1" customHeight="1" x14ac:dyDescent="0.2">
      <c r="A872" s="55">
        <v>846</v>
      </c>
      <c r="B872" s="60"/>
      <c r="C872" s="60"/>
      <c r="D872" s="56"/>
      <c r="E872" s="57"/>
      <c r="F872" s="57"/>
      <c r="G872" s="57"/>
      <c r="H872" s="57"/>
      <c r="I872" s="57"/>
      <c r="J872" s="57"/>
      <c r="K872" s="58"/>
      <c r="AB872" s="10"/>
      <c r="AC872" s="10"/>
      <c r="AD872" s="10"/>
      <c r="AL872" s="69">
        <v>211.5</v>
      </c>
    </row>
    <row r="873" spans="1:38" ht="23.25" hidden="1" customHeight="1" x14ac:dyDescent="0.2">
      <c r="A873" s="55">
        <v>847</v>
      </c>
      <c r="B873" s="60"/>
      <c r="C873" s="60"/>
      <c r="D873" s="56"/>
      <c r="E873" s="57"/>
      <c r="F873" s="57"/>
      <c r="G873" s="57"/>
      <c r="H873" s="57"/>
      <c r="I873" s="57"/>
      <c r="J873" s="57"/>
      <c r="K873" s="58"/>
      <c r="AB873" s="10"/>
      <c r="AC873" s="10"/>
      <c r="AD873" s="10"/>
      <c r="AL873" s="69">
        <v>211.75</v>
      </c>
    </row>
    <row r="874" spans="1:38" ht="23.25" hidden="1" customHeight="1" x14ac:dyDescent="0.2">
      <c r="A874" s="55">
        <v>848</v>
      </c>
      <c r="B874" s="60"/>
      <c r="C874" s="60"/>
      <c r="D874" s="56"/>
      <c r="E874" s="57"/>
      <c r="F874" s="57"/>
      <c r="G874" s="57"/>
      <c r="H874" s="57"/>
      <c r="I874" s="57"/>
      <c r="J874" s="57"/>
      <c r="K874" s="58"/>
      <c r="AB874" s="10"/>
      <c r="AC874" s="10"/>
      <c r="AD874" s="10"/>
      <c r="AL874" s="69">
        <v>212</v>
      </c>
    </row>
    <row r="875" spans="1:38" ht="23.25" hidden="1" customHeight="1" x14ac:dyDescent="0.2">
      <c r="A875" s="55">
        <v>849</v>
      </c>
      <c r="B875" s="60"/>
      <c r="C875" s="60"/>
      <c r="D875" s="56"/>
      <c r="E875" s="57"/>
      <c r="F875" s="57"/>
      <c r="G875" s="57"/>
      <c r="H875" s="57"/>
      <c r="I875" s="57"/>
      <c r="J875" s="57"/>
      <c r="K875" s="58"/>
      <c r="AB875" s="10"/>
      <c r="AC875" s="10"/>
      <c r="AD875" s="10"/>
      <c r="AL875" s="69">
        <v>212.25</v>
      </c>
    </row>
    <row r="876" spans="1:38" ht="23.25" hidden="1" customHeight="1" x14ac:dyDescent="0.2">
      <c r="A876" s="55">
        <v>850</v>
      </c>
      <c r="B876" s="60"/>
      <c r="C876" s="60"/>
      <c r="D876" s="56"/>
      <c r="E876" s="57"/>
      <c r="F876" s="57"/>
      <c r="G876" s="57"/>
      <c r="H876" s="57"/>
      <c r="I876" s="57"/>
      <c r="J876" s="57"/>
      <c r="K876" s="58"/>
      <c r="AB876" s="10"/>
      <c r="AC876" s="10"/>
      <c r="AD876" s="10"/>
      <c r="AL876" s="69">
        <v>212.5</v>
      </c>
    </row>
    <row r="877" spans="1:38" ht="23.25" hidden="1" customHeight="1" x14ac:dyDescent="0.2">
      <c r="A877" s="55">
        <v>851</v>
      </c>
      <c r="B877" s="60"/>
      <c r="C877" s="60"/>
      <c r="D877" s="56"/>
      <c r="E877" s="57"/>
      <c r="F877" s="57"/>
      <c r="G877" s="57"/>
      <c r="H877" s="57"/>
      <c r="I877" s="57"/>
      <c r="J877" s="57"/>
      <c r="K877" s="58"/>
      <c r="AB877" s="10"/>
      <c r="AC877" s="10"/>
      <c r="AD877" s="10"/>
      <c r="AL877" s="69">
        <v>212.75</v>
      </c>
    </row>
    <row r="878" spans="1:38" ht="23.25" hidden="1" customHeight="1" x14ac:dyDescent="0.2">
      <c r="A878" s="55">
        <v>852</v>
      </c>
      <c r="B878" s="60"/>
      <c r="C878" s="60"/>
      <c r="D878" s="56"/>
      <c r="E878" s="57"/>
      <c r="F878" s="57"/>
      <c r="G878" s="57"/>
      <c r="H878" s="57"/>
      <c r="I878" s="57"/>
      <c r="J878" s="57"/>
      <c r="K878" s="58"/>
      <c r="AB878" s="10"/>
      <c r="AC878" s="10"/>
      <c r="AD878" s="10"/>
      <c r="AL878" s="69">
        <v>213</v>
      </c>
    </row>
    <row r="879" spans="1:38" ht="23.25" hidden="1" customHeight="1" x14ac:dyDescent="0.2">
      <c r="A879" s="55">
        <v>853</v>
      </c>
      <c r="B879" s="60"/>
      <c r="C879" s="60"/>
      <c r="D879" s="56"/>
      <c r="E879" s="57"/>
      <c r="F879" s="57"/>
      <c r="G879" s="57"/>
      <c r="H879" s="57"/>
      <c r="I879" s="57"/>
      <c r="J879" s="57"/>
      <c r="K879" s="58"/>
      <c r="AB879" s="10"/>
      <c r="AC879" s="10"/>
      <c r="AD879" s="10"/>
      <c r="AL879" s="69">
        <v>213.25</v>
      </c>
    </row>
    <row r="880" spans="1:38" ht="23.25" hidden="1" customHeight="1" x14ac:dyDescent="0.2">
      <c r="A880" s="55">
        <v>854</v>
      </c>
      <c r="B880" s="60"/>
      <c r="C880" s="60"/>
      <c r="D880" s="56"/>
      <c r="E880" s="57"/>
      <c r="F880" s="57"/>
      <c r="G880" s="57"/>
      <c r="H880" s="57"/>
      <c r="I880" s="57"/>
      <c r="J880" s="57"/>
      <c r="K880" s="58"/>
      <c r="AB880" s="10"/>
      <c r="AC880" s="10"/>
      <c r="AD880" s="10"/>
      <c r="AL880" s="69">
        <v>213.5</v>
      </c>
    </row>
    <row r="881" spans="1:38" ht="23.25" hidden="1" customHeight="1" x14ac:dyDescent="0.2">
      <c r="A881" s="55">
        <v>855</v>
      </c>
      <c r="B881" s="60"/>
      <c r="C881" s="60"/>
      <c r="D881" s="56"/>
      <c r="E881" s="57"/>
      <c r="F881" s="57"/>
      <c r="G881" s="57"/>
      <c r="H881" s="57"/>
      <c r="I881" s="57"/>
      <c r="J881" s="57"/>
      <c r="K881" s="58"/>
      <c r="AB881" s="10"/>
      <c r="AC881" s="10"/>
      <c r="AD881" s="10"/>
      <c r="AL881" s="69">
        <v>213.75</v>
      </c>
    </row>
    <row r="882" spans="1:38" ht="23.25" hidden="1" customHeight="1" x14ac:dyDescent="0.2">
      <c r="A882" s="55">
        <v>856</v>
      </c>
      <c r="B882" s="60"/>
      <c r="C882" s="60"/>
      <c r="D882" s="56"/>
      <c r="E882" s="57"/>
      <c r="F882" s="57"/>
      <c r="G882" s="57"/>
      <c r="H882" s="57"/>
      <c r="I882" s="57"/>
      <c r="J882" s="57"/>
      <c r="K882" s="58"/>
      <c r="AB882" s="10"/>
      <c r="AC882" s="10"/>
      <c r="AD882" s="10"/>
      <c r="AL882" s="69">
        <v>214</v>
      </c>
    </row>
    <row r="883" spans="1:38" ht="23.25" hidden="1" customHeight="1" x14ac:dyDescent="0.2">
      <c r="A883" s="55">
        <v>857</v>
      </c>
      <c r="B883" s="60"/>
      <c r="C883" s="60"/>
      <c r="D883" s="56"/>
      <c r="E883" s="57"/>
      <c r="F883" s="57"/>
      <c r="G883" s="57"/>
      <c r="H883" s="57"/>
      <c r="I883" s="57"/>
      <c r="J883" s="57"/>
      <c r="K883" s="58"/>
      <c r="AB883" s="10"/>
      <c r="AC883" s="10"/>
      <c r="AD883" s="10"/>
      <c r="AL883" s="69">
        <v>214.25</v>
      </c>
    </row>
    <row r="884" spans="1:38" ht="23.25" hidden="1" customHeight="1" x14ac:dyDescent="0.2">
      <c r="A884" s="55">
        <v>858</v>
      </c>
      <c r="B884" s="60"/>
      <c r="C884" s="60"/>
      <c r="D884" s="56"/>
      <c r="E884" s="57"/>
      <c r="F884" s="57"/>
      <c r="G884" s="57"/>
      <c r="H884" s="57"/>
      <c r="I884" s="57"/>
      <c r="J884" s="57"/>
      <c r="K884" s="58"/>
      <c r="AB884" s="10"/>
      <c r="AC884" s="10"/>
      <c r="AD884" s="10"/>
      <c r="AL884" s="69">
        <v>214.5</v>
      </c>
    </row>
    <row r="885" spans="1:38" ht="23.25" hidden="1" customHeight="1" x14ac:dyDescent="0.2">
      <c r="A885" s="55">
        <v>859</v>
      </c>
      <c r="B885" s="60"/>
      <c r="C885" s="60"/>
      <c r="D885" s="56"/>
      <c r="E885" s="57"/>
      <c r="F885" s="57"/>
      <c r="G885" s="57"/>
      <c r="H885" s="57"/>
      <c r="I885" s="57"/>
      <c r="J885" s="57"/>
      <c r="K885" s="58"/>
      <c r="AB885" s="10"/>
      <c r="AC885" s="10"/>
      <c r="AD885" s="10"/>
      <c r="AL885" s="69">
        <v>214.75</v>
      </c>
    </row>
    <row r="886" spans="1:38" ht="23.25" hidden="1" customHeight="1" x14ac:dyDescent="0.2">
      <c r="A886" s="55">
        <v>860</v>
      </c>
      <c r="B886" s="60"/>
      <c r="C886" s="60"/>
      <c r="D886" s="56"/>
      <c r="E886" s="57"/>
      <c r="F886" s="57"/>
      <c r="G886" s="57"/>
      <c r="H886" s="57"/>
      <c r="I886" s="57"/>
      <c r="J886" s="57"/>
      <c r="K886" s="58"/>
      <c r="AB886" s="10"/>
      <c r="AC886" s="10"/>
      <c r="AD886" s="10"/>
      <c r="AL886" s="69">
        <v>215</v>
      </c>
    </row>
    <row r="887" spans="1:38" ht="23.25" hidden="1" customHeight="1" x14ac:dyDescent="0.2">
      <c r="A887" s="55">
        <v>861</v>
      </c>
      <c r="B887" s="60"/>
      <c r="C887" s="60"/>
      <c r="D887" s="56"/>
      <c r="E887" s="57"/>
      <c r="F887" s="57"/>
      <c r="G887" s="57"/>
      <c r="H887" s="57"/>
      <c r="I887" s="57"/>
      <c r="J887" s="57"/>
      <c r="K887" s="58"/>
      <c r="AB887" s="10"/>
      <c r="AC887" s="10"/>
      <c r="AD887" s="10"/>
      <c r="AL887" s="69">
        <v>215.25</v>
      </c>
    </row>
    <row r="888" spans="1:38" ht="23.25" hidden="1" customHeight="1" x14ac:dyDescent="0.2">
      <c r="A888" s="55">
        <v>862</v>
      </c>
      <c r="B888" s="60"/>
      <c r="C888" s="60"/>
      <c r="D888" s="56"/>
      <c r="E888" s="57"/>
      <c r="F888" s="57"/>
      <c r="G888" s="57"/>
      <c r="H888" s="57"/>
      <c r="I888" s="57"/>
      <c r="J888" s="57"/>
      <c r="K888" s="58"/>
      <c r="AB888" s="10"/>
      <c r="AC888" s="10"/>
      <c r="AD888" s="10"/>
      <c r="AL888" s="69">
        <v>215.5</v>
      </c>
    </row>
    <row r="889" spans="1:38" ht="23.25" hidden="1" customHeight="1" x14ac:dyDescent="0.2">
      <c r="A889" s="55">
        <v>863</v>
      </c>
      <c r="B889" s="60"/>
      <c r="C889" s="60"/>
      <c r="D889" s="56"/>
      <c r="E889" s="57"/>
      <c r="F889" s="57"/>
      <c r="G889" s="57"/>
      <c r="H889" s="57"/>
      <c r="I889" s="57"/>
      <c r="J889" s="57"/>
      <c r="K889" s="58"/>
      <c r="AB889" s="10"/>
      <c r="AC889" s="10"/>
      <c r="AD889" s="10"/>
      <c r="AL889" s="69">
        <v>215.75</v>
      </c>
    </row>
    <row r="890" spans="1:38" ht="23.25" hidden="1" customHeight="1" x14ac:dyDescent="0.2">
      <c r="A890" s="55">
        <v>864</v>
      </c>
      <c r="B890" s="60"/>
      <c r="C890" s="60"/>
      <c r="D890" s="56"/>
      <c r="E890" s="57"/>
      <c r="F890" s="57"/>
      <c r="G890" s="57"/>
      <c r="H890" s="57"/>
      <c r="I890" s="57"/>
      <c r="J890" s="57"/>
      <c r="K890" s="58"/>
      <c r="AB890" s="10"/>
      <c r="AC890" s="10"/>
      <c r="AD890" s="10"/>
      <c r="AL890" s="69">
        <v>216</v>
      </c>
    </row>
    <row r="891" spans="1:38" ht="23.25" hidden="1" customHeight="1" x14ac:dyDescent="0.2">
      <c r="A891" s="55">
        <v>865</v>
      </c>
      <c r="B891" s="60"/>
      <c r="C891" s="60"/>
      <c r="D891" s="56"/>
      <c r="E891" s="57"/>
      <c r="F891" s="57"/>
      <c r="G891" s="57"/>
      <c r="H891" s="57"/>
      <c r="I891" s="57"/>
      <c r="J891" s="57"/>
      <c r="K891" s="58"/>
      <c r="AB891" s="10"/>
      <c r="AC891" s="10"/>
      <c r="AD891" s="10"/>
      <c r="AL891" s="69">
        <v>216.25</v>
      </c>
    </row>
    <row r="892" spans="1:38" ht="23.25" hidden="1" customHeight="1" x14ac:dyDescent="0.2">
      <c r="A892" s="55">
        <v>866</v>
      </c>
      <c r="B892" s="60"/>
      <c r="C892" s="60"/>
      <c r="D892" s="56"/>
      <c r="E892" s="57"/>
      <c r="F892" s="57"/>
      <c r="G892" s="57"/>
      <c r="H892" s="57"/>
      <c r="I892" s="57"/>
      <c r="J892" s="57"/>
      <c r="K892" s="58"/>
      <c r="AB892" s="10"/>
      <c r="AC892" s="10"/>
      <c r="AD892" s="10"/>
      <c r="AL892" s="69">
        <v>216.5</v>
      </c>
    </row>
    <row r="893" spans="1:38" ht="23.25" hidden="1" customHeight="1" x14ac:dyDescent="0.2">
      <c r="A893" s="55">
        <v>867</v>
      </c>
      <c r="B893" s="60"/>
      <c r="C893" s="60"/>
      <c r="D893" s="56"/>
      <c r="E893" s="57"/>
      <c r="F893" s="57"/>
      <c r="G893" s="57"/>
      <c r="H893" s="57"/>
      <c r="I893" s="57"/>
      <c r="J893" s="57"/>
      <c r="K893" s="58"/>
      <c r="AB893" s="10"/>
      <c r="AC893" s="10"/>
      <c r="AD893" s="10"/>
      <c r="AL893" s="69">
        <v>216.75</v>
      </c>
    </row>
    <row r="894" spans="1:38" ht="23.25" hidden="1" customHeight="1" x14ac:dyDescent="0.2">
      <c r="A894" s="55">
        <v>868</v>
      </c>
      <c r="B894" s="60"/>
      <c r="C894" s="60"/>
      <c r="D894" s="56"/>
      <c r="E894" s="57"/>
      <c r="F894" s="57"/>
      <c r="G894" s="57"/>
      <c r="H894" s="57"/>
      <c r="I894" s="57"/>
      <c r="J894" s="57"/>
      <c r="K894" s="58"/>
      <c r="AB894" s="10"/>
      <c r="AC894" s="10"/>
      <c r="AD894" s="10"/>
      <c r="AL894" s="69">
        <v>217</v>
      </c>
    </row>
    <row r="895" spans="1:38" ht="23.25" hidden="1" customHeight="1" x14ac:dyDescent="0.2">
      <c r="A895" s="55">
        <v>869</v>
      </c>
      <c r="B895" s="60"/>
      <c r="C895" s="60"/>
      <c r="D895" s="56"/>
      <c r="E895" s="57"/>
      <c r="F895" s="57"/>
      <c r="G895" s="57"/>
      <c r="H895" s="57"/>
      <c r="I895" s="57"/>
      <c r="J895" s="57"/>
      <c r="K895" s="58"/>
      <c r="AB895" s="10"/>
      <c r="AC895" s="10"/>
      <c r="AD895" s="10"/>
      <c r="AL895" s="69">
        <v>217.25</v>
      </c>
    </row>
    <row r="896" spans="1:38" ht="23.25" hidden="1" customHeight="1" x14ac:dyDescent="0.2">
      <c r="A896" s="55">
        <v>870</v>
      </c>
      <c r="B896" s="60"/>
      <c r="C896" s="60"/>
      <c r="D896" s="56"/>
      <c r="E896" s="57"/>
      <c r="F896" s="57"/>
      <c r="G896" s="57"/>
      <c r="H896" s="57"/>
      <c r="I896" s="57"/>
      <c r="J896" s="57"/>
      <c r="K896" s="58"/>
      <c r="AB896" s="10"/>
      <c r="AC896" s="10"/>
      <c r="AD896" s="10"/>
      <c r="AL896" s="69">
        <v>217.5</v>
      </c>
    </row>
    <row r="897" spans="1:38" ht="23.25" hidden="1" customHeight="1" x14ac:dyDescent="0.2">
      <c r="A897" s="55">
        <v>871</v>
      </c>
      <c r="B897" s="60"/>
      <c r="C897" s="60"/>
      <c r="D897" s="56"/>
      <c r="E897" s="57"/>
      <c r="F897" s="57"/>
      <c r="G897" s="57"/>
      <c r="H897" s="57"/>
      <c r="I897" s="57"/>
      <c r="J897" s="57"/>
      <c r="K897" s="58"/>
      <c r="AB897" s="10"/>
      <c r="AC897" s="10"/>
      <c r="AD897" s="10"/>
      <c r="AL897" s="69">
        <v>217.75</v>
      </c>
    </row>
    <row r="898" spans="1:38" ht="23.25" hidden="1" customHeight="1" x14ac:dyDescent="0.2">
      <c r="A898" s="55">
        <v>872</v>
      </c>
      <c r="B898" s="60"/>
      <c r="C898" s="60"/>
      <c r="D898" s="56"/>
      <c r="E898" s="57"/>
      <c r="F898" s="57"/>
      <c r="G898" s="57"/>
      <c r="H898" s="57"/>
      <c r="I898" s="57"/>
      <c r="J898" s="57"/>
      <c r="K898" s="58"/>
      <c r="AB898" s="10"/>
      <c r="AC898" s="10"/>
      <c r="AD898" s="10"/>
      <c r="AL898" s="69">
        <v>218</v>
      </c>
    </row>
    <row r="899" spans="1:38" ht="23.25" hidden="1" customHeight="1" x14ac:dyDescent="0.2">
      <c r="A899" s="55">
        <v>873</v>
      </c>
      <c r="B899" s="60"/>
      <c r="C899" s="60"/>
      <c r="D899" s="56"/>
      <c r="E899" s="57"/>
      <c r="F899" s="57"/>
      <c r="G899" s="57"/>
      <c r="H899" s="57"/>
      <c r="I899" s="57"/>
      <c r="J899" s="57"/>
      <c r="K899" s="58"/>
      <c r="AB899" s="10"/>
      <c r="AC899" s="10"/>
      <c r="AD899" s="10"/>
      <c r="AL899" s="69">
        <v>218.25</v>
      </c>
    </row>
    <row r="900" spans="1:38" ht="23.25" hidden="1" customHeight="1" x14ac:dyDescent="0.2">
      <c r="A900" s="55">
        <v>874</v>
      </c>
      <c r="B900" s="60"/>
      <c r="C900" s="60"/>
      <c r="D900" s="56"/>
      <c r="E900" s="57"/>
      <c r="F900" s="57"/>
      <c r="G900" s="57"/>
      <c r="H900" s="57"/>
      <c r="I900" s="57"/>
      <c r="J900" s="57"/>
      <c r="K900" s="58"/>
      <c r="AB900" s="10"/>
      <c r="AC900" s="10"/>
      <c r="AD900" s="10"/>
      <c r="AL900" s="69">
        <v>218.5</v>
      </c>
    </row>
    <row r="901" spans="1:38" ht="23.25" hidden="1" customHeight="1" x14ac:dyDescent="0.2">
      <c r="A901" s="55">
        <v>875</v>
      </c>
      <c r="B901" s="60"/>
      <c r="C901" s="60"/>
      <c r="D901" s="56"/>
      <c r="E901" s="57"/>
      <c r="F901" s="57"/>
      <c r="G901" s="57"/>
      <c r="H901" s="57"/>
      <c r="I901" s="57"/>
      <c r="J901" s="57"/>
      <c r="K901" s="58"/>
      <c r="AB901" s="10"/>
      <c r="AC901" s="10"/>
      <c r="AD901" s="10"/>
      <c r="AL901" s="69">
        <v>218.75</v>
      </c>
    </row>
    <row r="902" spans="1:38" ht="23.25" hidden="1" customHeight="1" x14ac:dyDescent="0.2">
      <c r="A902" s="55">
        <v>876</v>
      </c>
      <c r="B902" s="60"/>
      <c r="C902" s="60"/>
      <c r="D902" s="56"/>
      <c r="E902" s="57"/>
      <c r="F902" s="57"/>
      <c r="G902" s="57"/>
      <c r="H902" s="57"/>
      <c r="I902" s="57"/>
      <c r="J902" s="57"/>
      <c r="K902" s="58"/>
      <c r="AB902" s="10"/>
      <c r="AC902" s="10"/>
      <c r="AD902" s="10"/>
      <c r="AL902" s="69">
        <v>219</v>
      </c>
    </row>
    <row r="903" spans="1:38" ht="23.25" hidden="1" customHeight="1" x14ac:dyDescent="0.2">
      <c r="A903" s="55">
        <v>877</v>
      </c>
      <c r="B903" s="60"/>
      <c r="C903" s="60"/>
      <c r="D903" s="56"/>
      <c r="E903" s="57"/>
      <c r="F903" s="57"/>
      <c r="G903" s="57"/>
      <c r="H903" s="57"/>
      <c r="I903" s="57"/>
      <c r="J903" s="57"/>
      <c r="K903" s="58"/>
      <c r="AB903" s="10"/>
      <c r="AC903" s="10"/>
      <c r="AD903" s="10"/>
      <c r="AL903" s="69">
        <v>219.25</v>
      </c>
    </row>
    <row r="904" spans="1:38" ht="23.25" hidden="1" customHeight="1" x14ac:dyDescent="0.2">
      <c r="A904" s="55">
        <v>878</v>
      </c>
      <c r="B904" s="60"/>
      <c r="C904" s="60"/>
      <c r="D904" s="56"/>
      <c r="E904" s="57"/>
      <c r="F904" s="57"/>
      <c r="G904" s="57"/>
      <c r="H904" s="57"/>
      <c r="I904" s="57"/>
      <c r="J904" s="57"/>
      <c r="K904" s="58"/>
      <c r="AB904" s="10"/>
      <c r="AC904" s="10"/>
      <c r="AD904" s="10"/>
      <c r="AL904" s="69">
        <v>219.5</v>
      </c>
    </row>
    <row r="905" spans="1:38" ht="23.25" hidden="1" customHeight="1" x14ac:dyDescent="0.2">
      <c r="A905" s="55">
        <v>879</v>
      </c>
      <c r="B905" s="60"/>
      <c r="C905" s="60"/>
      <c r="D905" s="56"/>
      <c r="E905" s="57"/>
      <c r="F905" s="57"/>
      <c r="G905" s="57"/>
      <c r="H905" s="57"/>
      <c r="I905" s="57"/>
      <c r="J905" s="57"/>
      <c r="K905" s="58"/>
      <c r="AB905" s="10"/>
      <c r="AC905" s="10"/>
      <c r="AD905" s="10"/>
      <c r="AL905" s="69">
        <v>219.75</v>
      </c>
    </row>
    <row r="906" spans="1:38" ht="23.25" hidden="1" customHeight="1" x14ac:dyDescent="0.2">
      <c r="A906" s="55">
        <v>880</v>
      </c>
      <c r="B906" s="60"/>
      <c r="C906" s="60"/>
      <c r="D906" s="56"/>
      <c r="E906" s="57"/>
      <c r="F906" s="57"/>
      <c r="G906" s="57"/>
      <c r="H906" s="57"/>
      <c r="I906" s="57"/>
      <c r="J906" s="57"/>
      <c r="K906" s="58"/>
      <c r="AB906" s="10"/>
      <c r="AC906" s="10"/>
      <c r="AD906" s="10"/>
      <c r="AL906" s="69">
        <v>220</v>
      </c>
    </row>
    <row r="907" spans="1:38" ht="23.25" hidden="1" customHeight="1" x14ac:dyDescent="0.2">
      <c r="A907" s="55">
        <v>881</v>
      </c>
      <c r="B907" s="60"/>
      <c r="C907" s="60"/>
      <c r="D907" s="56"/>
      <c r="E907" s="57"/>
      <c r="F907" s="57"/>
      <c r="G907" s="57"/>
      <c r="H907" s="57"/>
      <c r="I907" s="57"/>
      <c r="J907" s="57"/>
      <c r="K907" s="58"/>
      <c r="AB907" s="10"/>
      <c r="AC907" s="10"/>
      <c r="AD907" s="10"/>
      <c r="AL907" s="69">
        <v>220.25</v>
      </c>
    </row>
    <row r="908" spans="1:38" ht="23.25" hidden="1" customHeight="1" x14ac:dyDescent="0.2">
      <c r="A908" s="55">
        <v>882</v>
      </c>
      <c r="B908" s="60"/>
      <c r="C908" s="60"/>
      <c r="D908" s="56"/>
      <c r="E908" s="57"/>
      <c r="F908" s="57"/>
      <c r="G908" s="57"/>
      <c r="H908" s="57"/>
      <c r="I908" s="57"/>
      <c r="J908" s="57"/>
      <c r="K908" s="58"/>
      <c r="AB908" s="10"/>
      <c r="AC908" s="10"/>
      <c r="AD908" s="10"/>
      <c r="AL908" s="69">
        <v>220.5</v>
      </c>
    </row>
    <row r="909" spans="1:38" ht="23.25" hidden="1" customHeight="1" x14ac:dyDescent="0.2">
      <c r="A909" s="55">
        <v>883</v>
      </c>
      <c r="B909" s="60"/>
      <c r="C909" s="60"/>
      <c r="D909" s="56"/>
      <c r="E909" s="57"/>
      <c r="F909" s="57"/>
      <c r="G909" s="57"/>
      <c r="H909" s="57"/>
      <c r="I909" s="57"/>
      <c r="J909" s="57"/>
      <c r="K909" s="58"/>
      <c r="AB909" s="10"/>
      <c r="AC909" s="10"/>
      <c r="AD909" s="10"/>
      <c r="AL909" s="69">
        <v>220.75</v>
      </c>
    </row>
    <row r="910" spans="1:38" ht="23.25" hidden="1" customHeight="1" x14ac:dyDescent="0.2">
      <c r="A910" s="55">
        <v>884</v>
      </c>
      <c r="B910" s="60"/>
      <c r="C910" s="60"/>
      <c r="D910" s="56"/>
      <c r="E910" s="57"/>
      <c r="F910" s="57"/>
      <c r="G910" s="57"/>
      <c r="H910" s="57"/>
      <c r="I910" s="57"/>
      <c r="J910" s="57"/>
      <c r="K910" s="58"/>
      <c r="AB910" s="10"/>
      <c r="AC910" s="10"/>
      <c r="AD910" s="10"/>
      <c r="AL910" s="69">
        <v>221</v>
      </c>
    </row>
    <row r="911" spans="1:38" ht="23.25" hidden="1" customHeight="1" x14ac:dyDescent="0.2">
      <c r="A911" s="55">
        <v>885</v>
      </c>
      <c r="B911" s="60"/>
      <c r="C911" s="60"/>
      <c r="D911" s="56"/>
      <c r="E911" s="57"/>
      <c r="F911" s="57"/>
      <c r="G911" s="57"/>
      <c r="H911" s="57"/>
      <c r="I911" s="57"/>
      <c r="J911" s="57"/>
      <c r="K911" s="58"/>
      <c r="AB911" s="10"/>
      <c r="AC911" s="10"/>
      <c r="AD911" s="10"/>
      <c r="AL911" s="69">
        <v>221.25</v>
      </c>
    </row>
    <row r="912" spans="1:38" ht="23.25" hidden="1" customHeight="1" x14ac:dyDescent="0.2">
      <c r="A912" s="55">
        <v>886</v>
      </c>
      <c r="B912" s="60"/>
      <c r="C912" s="60"/>
      <c r="D912" s="56"/>
      <c r="E912" s="57"/>
      <c r="F912" s="57"/>
      <c r="G912" s="57"/>
      <c r="H912" s="57"/>
      <c r="I912" s="57"/>
      <c r="J912" s="57"/>
      <c r="K912" s="58"/>
      <c r="AB912" s="10"/>
      <c r="AC912" s="10"/>
      <c r="AD912" s="10"/>
      <c r="AL912" s="69">
        <v>221.5</v>
      </c>
    </row>
    <row r="913" spans="1:38" ht="23.25" hidden="1" customHeight="1" x14ac:dyDescent="0.2">
      <c r="A913" s="55">
        <v>887</v>
      </c>
      <c r="B913" s="60"/>
      <c r="C913" s="60"/>
      <c r="D913" s="56"/>
      <c r="E913" s="57"/>
      <c r="F913" s="57"/>
      <c r="G913" s="57"/>
      <c r="H913" s="57"/>
      <c r="I913" s="57"/>
      <c r="J913" s="57"/>
      <c r="K913" s="58"/>
      <c r="AB913" s="10"/>
      <c r="AC913" s="10"/>
      <c r="AD913" s="10"/>
      <c r="AL913" s="69">
        <v>221.75</v>
      </c>
    </row>
    <row r="914" spans="1:38" ht="23.25" hidden="1" customHeight="1" x14ac:dyDescent="0.2">
      <c r="A914" s="55">
        <v>888</v>
      </c>
      <c r="B914" s="60"/>
      <c r="C914" s="60"/>
      <c r="D914" s="56"/>
      <c r="E914" s="57"/>
      <c r="F914" s="57"/>
      <c r="G914" s="57"/>
      <c r="H914" s="57"/>
      <c r="I914" s="57"/>
      <c r="J914" s="57"/>
      <c r="K914" s="58"/>
      <c r="AB914" s="10"/>
      <c r="AC914" s="10"/>
      <c r="AD914" s="10"/>
      <c r="AL914" s="69">
        <v>222</v>
      </c>
    </row>
    <row r="915" spans="1:38" ht="23.25" hidden="1" customHeight="1" x14ac:dyDescent="0.2">
      <c r="A915" s="55">
        <v>889</v>
      </c>
      <c r="B915" s="60"/>
      <c r="C915" s="60"/>
      <c r="D915" s="56"/>
      <c r="E915" s="57"/>
      <c r="F915" s="57"/>
      <c r="G915" s="57"/>
      <c r="H915" s="57"/>
      <c r="I915" s="57"/>
      <c r="J915" s="57"/>
      <c r="K915" s="58"/>
      <c r="AB915" s="10"/>
      <c r="AC915" s="10"/>
      <c r="AD915" s="10"/>
      <c r="AL915" s="69">
        <v>222.25</v>
      </c>
    </row>
    <row r="916" spans="1:38" ht="23.25" hidden="1" customHeight="1" x14ac:dyDescent="0.2">
      <c r="A916" s="55">
        <v>890</v>
      </c>
      <c r="B916" s="60"/>
      <c r="C916" s="60"/>
      <c r="D916" s="56"/>
      <c r="E916" s="57"/>
      <c r="F916" s="57"/>
      <c r="G916" s="57"/>
      <c r="H916" s="57"/>
      <c r="I916" s="57"/>
      <c r="J916" s="57"/>
      <c r="K916" s="58"/>
      <c r="AB916" s="10"/>
      <c r="AC916" s="10"/>
      <c r="AD916" s="10"/>
      <c r="AL916" s="69">
        <v>222.5</v>
      </c>
    </row>
    <row r="917" spans="1:38" ht="23.25" hidden="1" customHeight="1" x14ac:dyDescent="0.2">
      <c r="A917" s="55">
        <v>891</v>
      </c>
      <c r="B917" s="60"/>
      <c r="C917" s="60"/>
      <c r="D917" s="56"/>
      <c r="E917" s="57"/>
      <c r="F917" s="57"/>
      <c r="G917" s="57"/>
      <c r="H917" s="57"/>
      <c r="I917" s="57"/>
      <c r="J917" s="57"/>
      <c r="K917" s="58"/>
      <c r="AB917" s="10"/>
      <c r="AC917" s="10"/>
      <c r="AD917" s="10"/>
      <c r="AL917" s="69">
        <v>222.75</v>
      </c>
    </row>
    <row r="918" spans="1:38" ht="23.25" hidden="1" customHeight="1" x14ac:dyDescent="0.2">
      <c r="A918" s="55">
        <v>892</v>
      </c>
      <c r="B918" s="60"/>
      <c r="C918" s="60"/>
      <c r="D918" s="56"/>
      <c r="E918" s="57"/>
      <c r="F918" s="57"/>
      <c r="G918" s="57"/>
      <c r="H918" s="57"/>
      <c r="I918" s="57"/>
      <c r="J918" s="57"/>
      <c r="K918" s="58"/>
      <c r="AB918" s="10"/>
      <c r="AC918" s="10"/>
      <c r="AD918" s="10"/>
      <c r="AL918" s="69">
        <v>223</v>
      </c>
    </row>
    <row r="919" spans="1:38" ht="23.25" hidden="1" customHeight="1" x14ac:dyDescent="0.2">
      <c r="A919" s="55">
        <v>893</v>
      </c>
      <c r="B919" s="60"/>
      <c r="C919" s="60"/>
      <c r="D919" s="56"/>
      <c r="E919" s="57"/>
      <c r="F919" s="57"/>
      <c r="G919" s="57"/>
      <c r="H919" s="57"/>
      <c r="I919" s="57"/>
      <c r="J919" s="57"/>
      <c r="K919" s="58"/>
      <c r="AB919" s="10"/>
      <c r="AC919" s="10"/>
      <c r="AD919" s="10"/>
      <c r="AL919" s="69">
        <v>223.25</v>
      </c>
    </row>
    <row r="920" spans="1:38" ht="23.25" hidden="1" customHeight="1" x14ac:dyDescent="0.2">
      <c r="A920" s="55">
        <v>894</v>
      </c>
      <c r="B920" s="60"/>
      <c r="C920" s="60"/>
      <c r="D920" s="56"/>
      <c r="E920" s="57"/>
      <c r="F920" s="57"/>
      <c r="G920" s="57"/>
      <c r="H920" s="57"/>
      <c r="I920" s="57"/>
      <c r="J920" s="57"/>
      <c r="K920" s="58"/>
      <c r="AB920" s="10"/>
      <c r="AC920" s="10"/>
      <c r="AD920" s="10"/>
      <c r="AL920" s="69">
        <v>223.5</v>
      </c>
    </row>
    <row r="921" spans="1:38" ht="23.25" hidden="1" customHeight="1" x14ac:dyDescent="0.2">
      <c r="A921" s="55">
        <v>895</v>
      </c>
      <c r="B921" s="60"/>
      <c r="C921" s="60"/>
      <c r="D921" s="56"/>
      <c r="E921" s="57"/>
      <c r="F921" s="57"/>
      <c r="G921" s="57"/>
      <c r="H921" s="57"/>
      <c r="I921" s="57"/>
      <c r="J921" s="57"/>
      <c r="K921" s="58"/>
      <c r="AB921" s="10"/>
      <c r="AC921" s="10"/>
      <c r="AD921" s="10"/>
      <c r="AL921" s="69">
        <v>223.75</v>
      </c>
    </row>
    <row r="922" spans="1:38" ht="23.25" hidden="1" customHeight="1" x14ac:dyDescent="0.2">
      <c r="A922" s="55">
        <v>896</v>
      </c>
      <c r="B922" s="60"/>
      <c r="C922" s="60"/>
      <c r="D922" s="56"/>
      <c r="E922" s="57"/>
      <c r="F922" s="57"/>
      <c r="G922" s="57"/>
      <c r="H922" s="57"/>
      <c r="I922" s="57"/>
      <c r="J922" s="57"/>
      <c r="K922" s="58"/>
      <c r="AB922" s="10"/>
      <c r="AC922" s="10"/>
      <c r="AD922" s="10"/>
      <c r="AL922" s="69">
        <v>224</v>
      </c>
    </row>
    <row r="923" spans="1:38" ht="23.25" hidden="1" customHeight="1" x14ac:dyDescent="0.2">
      <c r="A923" s="55">
        <v>897</v>
      </c>
      <c r="B923" s="60"/>
      <c r="C923" s="60"/>
      <c r="D923" s="56"/>
      <c r="E923" s="57"/>
      <c r="F923" s="57"/>
      <c r="G923" s="57"/>
      <c r="H923" s="57"/>
      <c r="I923" s="57"/>
      <c r="J923" s="57"/>
      <c r="K923" s="58"/>
      <c r="AB923" s="10"/>
      <c r="AC923" s="10"/>
      <c r="AD923" s="10"/>
      <c r="AL923" s="69">
        <v>224.25</v>
      </c>
    </row>
    <row r="924" spans="1:38" ht="23.25" hidden="1" customHeight="1" x14ac:dyDescent="0.2">
      <c r="A924" s="55">
        <v>898</v>
      </c>
      <c r="B924" s="60"/>
      <c r="C924" s="60"/>
      <c r="D924" s="56"/>
      <c r="E924" s="57"/>
      <c r="F924" s="57"/>
      <c r="G924" s="57"/>
      <c r="H924" s="57"/>
      <c r="I924" s="57"/>
      <c r="J924" s="57"/>
      <c r="K924" s="58"/>
      <c r="AB924" s="10"/>
      <c r="AC924" s="10"/>
      <c r="AD924" s="10"/>
      <c r="AL924" s="69">
        <v>224.5</v>
      </c>
    </row>
    <row r="925" spans="1:38" ht="23.25" hidden="1" customHeight="1" x14ac:dyDescent="0.2">
      <c r="A925" s="55">
        <v>899</v>
      </c>
      <c r="B925" s="60"/>
      <c r="C925" s="60"/>
      <c r="D925" s="56"/>
      <c r="E925" s="57"/>
      <c r="F925" s="57"/>
      <c r="G925" s="57"/>
      <c r="H925" s="57"/>
      <c r="I925" s="57"/>
      <c r="J925" s="57"/>
      <c r="K925" s="58"/>
      <c r="AB925" s="10"/>
      <c r="AC925" s="10"/>
      <c r="AD925" s="10"/>
      <c r="AL925" s="69">
        <v>224.75</v>
      </c>
    </row>
    <row r="926" spans="1:38" ht="23.25" hidden="1" customHeight="1" x14ac:dyDescent="0.2">
      <c r="A926" s="55">
        <v>900</v>
      </c>
      <c r="B926" s="60"/>
      <c r="C926" s="60"/>
      <c r="D926" s="56"/>
      <c r="E926" s="57"/>
      <c r="F926" s="57"/>
      <c r="G926" s="57"/>
      <c r="H926" s="57"/>
      <c r="I926" s="57"/>
      <c r="J926" s="57"/>
      <c r="K926" s="58"/>
      <c r="AB926" s="10"/>
      <c r="AC926" s="10"/>
      <c r="AD926" s="10"/>
      <c r="AL926" s="69">
        <v>225</v>
      </c>
    </row>
    <row r="927" spans="1:38" ht="23.25" hidden="1" customHeight="1" x14ac:dyDescent="0.2">
      <c r="A927" s="55">
        <v>901</v>
      </c>
      <c r="B927" s="60"/>
      <c r="C927" s="60"/>
      <c r="D927" s="56"/>
      <c r="E927" s="57"/>
      <c r="F927" s="57"/>
      <c r="G927" s="57"/>
      <c r="H927" s="57"/>
      <c r="I927" s="57"/>
      <c r="J927" s="57"/>
      <c r="K927" s="58"/>
      <c r="AB927" s="10"/>
      <c r="AC927" s="10"/>
      <c r="AD927" s="10"/>
      <c r="AL927" s="69">
        <v>225.25</v>
      </c>
    </row>
    <row r="928" spans="1:38" ht="23.25" hidden="1" customHeight="1" x14ac:dyDescent="0.2">
      <c r="A928" s="55">
        <v>902</v>
      </c>
      <c r="B928" s="60"/>
      <c r="C928" s="60"/>
      <c r="D928" s="56"/>
      <c r="E928" s="57"/>
      <c r="F928" s="57"/>
      <c r="G928" s="57"/>
      <c r="H928" s="57"/>
      <c r="I928" s="57"/>
      <c r="J928" s="57"/>
      <c r="K928" s="58"/>
      <c r="AB928" s="10"/>
      <c r="AC928" s="10"/>
      <c r="AD928" s="10"/>
      <c r="AL928" s="69">
        <v>225.5</v>
      </c>
    </row>
    <row r="929" spans="1:38" ht="23.25" hidden="1" customHeight="1" x14ac:dyDescent="0.2">
      <c r="A929" s="55">
        <v>903</v>
      </c>
      <c r="B929" s="60"/>
      <c r="C929" s="60"/>
      <c r="D929" s="56"/>
      <c r="E929" s="57"/>
      <c r="F929" s="57"/>
      <c r="G929" s="57"/>
      <c r="H929" s="57"/>
      <c r="I929" s="57"/>
      <c r="J929" s="57"/>
      <c r="K929" s="58"/>
      <c r="AB929" s="10"/>
      <c r="AC929" s="10"/>
      <c r="AD929" s="10"/>
      <c r="AL929" s="69">
        <v>225.75</v>
      </c>
    </row>
    <row r="930" spans="1:38" ht="23.25" hidden="1" customHeight="1" x14ac:dyDescent="0.2">
      <c r="A930" s="55">
        <v>904</v>
      </c>
      <c r="B930" s="60"/>
      <c r="C930" s="60"/>
      <c r="D930" s="56"/>
      <c r="E930" s="57"/>
      <c r="F930" s="57"/>
      <c r="G930" s="57"/>
      <c r="H930" s="57"/>
      <c r="I930" s="57"/>
      <c r="J930" s="57"/>
      <c r="K930" s="58"/>
      <c r="AB930" s="10"/>
      <c r="AC930" s="10"/>
      <c r="AD930" s="10"/>
      <c r="AL930" s="69">
        <v>226</v>
      </c>
    </row>
    <row r="931" spans="1:38" ht="23.25" hidden="1" customHeight="1" x14ac:dyDescent="0.2">
      <c r="A931" s="55">
        <v>905</v>
      </c>
      <c r="B931" s="60"/>
      <c r="C931" s="60"/>
      <c r="D931" s="56"/>
      <c r="E931" s="57"/>
      <c r="F931" s="57"/>
      <c r="G931" s="57"/>
      <c r="H931" s="57"/>
      <c r="I931" s="57"/>
      <c r="J931" s="57"/>
      <c r="K931" s="58"/>
      <c r="AB931" s="10"/>
      <c r="AC931" s="10"/>
      <c r="AD931" s="10"/>
      <c r="AL931" s="69">
        <v>226.25</v>
      </c>
    </row>
    <row r="932" spans="1:38" ht="23.25" hidden="1" customHeight="1" x14ac:dyDescent="0.2">
      <c r="A932" s="55">
        <v>906</v>
      </c>
      <c r="B932" s="60"/>
      <c r="C932" s="60"/>
      <c r="D932" s="56"/>
      <c r="E932" s="57"/>
      <c r="F932" s="57"/>
      <c r="G932" s="57"/>
      <c r="H932" s="57"/>
      <c r="I932" s="57"/>
      <c r="J932" s="57"/>
      <c r="K932" s="58"/>
      <c r="AB932" s="10"/>
      <c r="AC932" s="10"/>
      <c r="AD932" s="10"/>
      <c r="AL932" s="69">
        <v>226.5</v>
      </c>
    </row>
    <row r="933" spans="1:38" ht="23.25" hidden="1" customHeight="1" x14ac:dyDescent="0.2">
      <c r="A933" s="55">
        <v>907</v>
      </c>
      <c r="B933" s="60"/>
      <c r="C933" s="60"/>
      <c r="D933" s="56"/>
      <c r="E933" s="57"/>
      <c r="F933" s="57"/>
      <c r="G933" s="57"/>
      <c r="H933" s="57"/>
      <c r="I933" s="57"/>
      <c r="J933" s="57"/>
      <c r="K933" s="58"/>
      <c r="AB933" s="10"/>
      <c r="AC933" s="10"/>
      <c r="AD933" s="10"/>
      <c r="AL933" s="69">
        <v>226.75</v>
      </c>
    </row>
    <row r="934" spans="1:38" ht="23.25" hidden="1" customHeight="1" x14ac:dyDescent="0.2">
      <c r="A934" s="55">
        <v>908</v>
      </c>
      <c r="B934" s="60"/>
      <c r="C934" s="60"/>
      <c r="D934" s="56"/>
      <c r="E934" s="57"/>
      <c r="F934" s="57"/>
      <c r="G934" s="57"/>
      <c r="H934" s="57"/>
      <c r="I934" s="57"/>
      <c r="J934" s="57"/>
      <c r="K934" s="58"/>
      <c r="AB934" s="10"/>
      <c r="AC934" s="10"/>
      <c r="AD934" s="10"/>
      <c r="AL934" s="69">
        <v>227</v>
      </c>
    </row>
    <row r="935" spans="1:38" ht="23.25" hidden="1" customHeight="1" x14ac:dyDescent="0.2">
      <c r="A935" s="55">
        <v>909</v>
      </c>
      <c r="B935" s="60"/>
      <c r="C935" s="60"/>
      <c r="D935" s="56"/>
      <c r="E935" s="57"/>
      <c r="F935" s="57"/>
      <c r="G935" s="57"/>
      <c r="H935" s="57"/>
      <c r="I935" s="57"/>
      <c r="J935" s="57"/>
      <c r="K935" s="58"/>
      <c r="AB935" s="10"/>
      <c r="AC935" s="10"/>
      <c r="AD935" s="10"/>
      <c r="AL935" s="69">
        <v>227.25</v>
      </c>
    </row>
    <row r="936" spans="1:38" ht="23.25" hidden="1" customHeight="1" x14ac:dyDescent="0.2">
      <c r="A936" s="55">
        <v>910</v>
      </c>
      <c r="B936" s="60"/>
      <c r="C936" s="60"/>
      <c r="D936" s="56"/>
      <c r="E936" s="57"/>
      <c r="F936" s="57"/>
      <c r="G936" s="57"/>
      <c r="H936" s="57"/>
      <c r="I936" s="57"/>
      <c r="J936" s="57"/>
      <c r="K936" s="58"/>
      <c r="AB936" s="10"/>
      <c r="AC936" s="10"/>
      <c r="AD936" s="10"/>
      <c r="AL936" s="69">
        <v>227.5</v>
      </c>
    </row>
    <row r="937" spans="1:38" ht="23.25" hidden="1" customHeight="1" x14ac:dyDescent="0.2">
      <c r="A937" s="55">
        <v>911</v>
      </c>
      <c r="B937" s="60"/>
      <c r="C937" s="60"/>
      <c r="D937" s="56"/>
      <c r="E937" s="57"/>
      <c r="F937" s="57"/>
      <c r="G937" s="57"/>
      <c r="H937" s="57"/>
      <c r="I937" s="57"/>
      <c r="J937" s="57"/>
      <c r="K937" s="58"/>
      <c r="AB937" s="10"/>
      <c r="AC937" s="10"/>
      <c r="AD937" s="10"/>
      <c r="AL937" s="69">
        <v>227.75</v>
      </c>
    </row>
    <row r="938" spans="1:38" ht="23.25" hidden="1" customHeight="1" x14ac:dyDescent="0.2">
      <c r="A938" s="55">
        <v>912</v>
      </c>
      <c r="B938" s="60"/>
      <c r="C938" s="60"/>
      <c r="D938" s="56"/>
      <c r="E938" s="57"/>
      <c r="F938" s="57"/>
      <c r="G938" s="57"/>
      <c r="H938" s="57"/>
      <c r="I938" s="57"/>
      <c r="J938" s="57"/>
      <c r="K938" s="58"/>
      <c r="AB938" s="10"/>
      <c r="AC938" s="10"/>
      <c r="AD938" s="10"/>
      <c r="AL938" s="69">
        <v>228</v>
      </c>
    </row>
    <row r="939" spans="1:38" ht="23.25" hidden="1" customHeight="1" x14ac:dyDescent="0.2">
      <c r="A939" s="55">
        <v>913</v>
      </c>
      <c r="B939" s="60"/>
      <c r="C939" s="60"/>
      <c r="D939" s="56"/>
      <c r="E939" s="57"/>
      <c r="F939" s="57"/>
      <c r="G939" s="57"/>
      <c r="H939" s="57"/>
      <c r="I939" s="57"/>
      <c r="J939" s="57"/>
      <c r="K939" s="58"/>
      <c r="AB939" s="10"/>
      <c r="AC939" s="10"/>
      <c r="AD939" s="10"/>
      <c r="AL939" s="69">
        <v>228.25</v>
      </c>
    </row>
    <row r="940" spans="1:38" ht="23.25" hidden="1" customHeight="1" x14ac:dyDescent="0.2">
      <c r="A940" s="55">
        <v>914</v>
      </c>
      <c r="B940" s="60"/>
      <c r="C940" s="60"/>
      <c r="D940" s="56"/>
      <c r="E940" s="57"/>
      <c r="F940" s="57"/>
      <c r="G940" s="57"/>
      <c r="H940" s="57"/>
      <c r="I940" s="57"/>
      <c r="J940" s="57"/>
      <c r="K940" s="58"/>
      <c r="AB940" s="10"/>
      <c r="AC940" s="10"/>
      <c r="AD940" s="10"/>
      <c r="AL940" s="69">
        <v>228.5</v>
      </c>
    </row>
    <row r="941" spans="1:38" ht="23.25" hidden="1" customHeight="1" x14ac:dyDescent="0.2">
      <c r="A941" s="55">
        <v>915</v>
      </c>
      <c r="B941" s="60"/>
      <c r="C941" s="60"/>
      <c r="D941" s="56"/>
      <c r="E941" s="57"/>
      <c r="F941" s="57"/>
      <c r="G941" s="57"/>
      <c r="H941" s="57"/>
      <c r="I941" s="57"/>
      <c r="J941" s="57"/>
      <c r="K941" s="58"/>
      <c r="AB941" s="10"/>
      <c r="AC941" s="10"/>
      <c r="AD941" s="10"/>
      <c r="AL941" s="69">
        <v>228.75</v>
      </c>
    </row>
    <row r="942" spans="1:38" ht="23.25" hidden="1" customHeight="1" x14ac:dyDescent="0.2">
      <c r="A942" s="55">
        <v>916</v>
      </c>
      <c r="B942" s="60"/>
      <c r="C942" s="60"/>
      <c r="D942" s="56"/>
      <c r="E942" s="57"/>
      <c r="F942" s="57"/>
      <c r="G942" s="57"/>
      <c r="H942" s="57"/>
      <c r="I942" s="57"/>
      <c r="J942" s="57"/>
      <c r="K942" s="58"/>
      <c r="AB942" s="10"/>
      <c r="AC942" s="10"/>
      <c r="AD942" s="10"/>
      <c r="AL942" s="69">
        <v>229</v>
      </c>
    </row>
    <row r="943" spans="1:38" ht="23.25" hidden="1" customHeight="1" x14ac:dyDescent="0.2">
      <c r="A943" s="55">
        <v>917</v>
      </c>
      <c r="B943" s="60"/>
      <c r="C943" s="60"/>
      <c r="D943" s="56"/>
      <c r="E943" s="57"/>
      <c r="F943" s="57"/>
      <c r="G943" s="57"/>
      <c r="H943" s="57"/>
      <c r="I943" s="57"/>
      <c r="J943" s="57"/>
      <c r="K943" s="58"/>
      <c r="AB943" s="10"/>
      <c r="AC943" s="10"/>
      <c r="AD943" s="10"/>
      <c r="AL943" s="69">
        <v>229.25</v>
      </c>
    </row>
    <row r="944" spans="1:38" ht="23.25" hidden="1" customHeight="1" x14ac:dyDescent="0.2">
      <c r="A944" s="55">
        <v>918</v>
      </c>
      <c r="B944" s="60"/>
      <c r="C944" s="60"/>
      <c r="D944" s="56"/>
      <c r="E944" s="57"/>
      <c r="F944" s="57"/>
      <c r="G944" s="57"/>
      <c r="H944" s="57"/>
      <c r="I944" s="57"/>
      <c r="J944" s="57"/>
      <c r="K944" s="58"/>
      <c r="AB944" s="10"/>
      <c r="AC944" s="10"/>
      <c r="AD944" s="10"/>
      <c r="AL944" s="69">
        <v>229.5</v>
      </c>
    </row>
    <row r="945" spans="1:38" ht="23.25" hidden="1" customHeight="1" x14ac:dyDescent="0.2">
      <c r="A945" s="55">
        <v>919</v>
      </c>
      <c r="B945" s="60"/>
      <c r="C945" s="60"/>
      <c r="D945" s="56"/>
      <c r="E945" s="57"/>
      <c r="F945" s="57"/>
      <c r="G945" s="57"/>
      <c r="H945" s="57"/>
      <c r="I945" s="57"/>
      <c r="J945" s="57"/>
      <c r="K945" s="58"/>
      <c r="AB945" s="10"/>
      <c r="AC945" s="10"/>
      <c r="AD945" s="10"/>
      <c r="AL945" s="69">
        <v>229.75</v>
      </c>
    </row>
    <row r="946" spans="1:38" ht="23.25" hidden="1" customHeight="1" x14ac:dyDescent="0.2">
      <c r="A946" s="55">
        <v>920</v>
      </c>
      <c r="B946" s="60"/>
      <c r="C946" s="60"/>
      <c r="D946" s="56"/>
      <c r="E946" s="57"/>
      <c r="F946" s="57"/>
      <c r="G946" s="57"/>
      <c r="H946" s="57"/>
      <c r="I946" s="57"/>
      <c r="J946" s="57"/>
      <c r="K946" s="58"/>
      <c r="AB946" s="10"/>
      <c r="AC946" s="10"/>
      <c r="AD946" s="10"/>
      <c r="AL946" s="69">
        <v>230</v>
      </c>
    </row>
    <row r="947" spans="1:38" ht="23.25" hidden="1" customHeight="1" x14ac:dyDescent="0.2">
      <c r="A947" s="55">
        <v>921</v>
      </c>
      <c r="B947" s="60"/>
      <c r="C947" s="60"/>
      <c r="D947" s="56"/>
      <c r="E947" s="57"/>
      <c r="F947" s="57"/>
      <c r="G947" s="57"/>
      <c r="H947" s="57"/>
      <c r="I947" s="57"/>
      <c r="J947" s="57"/>
      <c r="K947" s="58"/>
      <c r="AB947" s="10"/>
      <c r="AC947" s="10"/>
      <c r="AD947" s="10"/>
      <c r="AL947" s="69">
        <v>230.25</v>
      </c>
    </row>
    <row r="948" spans="1:38" ht="23.25" hidden="1" customHeight="1" x14ac:dyDescent="0.2">
      <c r="A948" s="55">
        <v>922</v>
      </c>
      <c r="B948" s="60"/>
      <c r="C948" s="60"/>
      <c r="D948" s="56"/>
      <c r="E948" s="57"/>
      <c r="F948" s="57"/>
      <c r="G948" s="57"/>
      <c r="H948" s="57"/>
      <c r="I948" s="57"/>
      <c r="J948" s="57"/>
      <c r="K948" s="58"/>
      <c r="AB948" s="10"/>
      <c r="AC948" s="10"/>
      <c r="AD948" s="10"/>
      <c r="AL948" s="69">
        <v>230.5</v>
      </c>
    </row>
    <row r="949" spans="1:38" ht="23.25" hidden="1" customHeight="1" x14ac:dyDescent="0.2">
      <c r="A949" s="55">
        <v>923</v>
      </c>
      <c r="B949" s="60"/>
      <c r="C949" s="60"/>
      <c r="D949" s="56"/>
      <c r="E949" s="57"/>
      <c r="F949" s="57"/>
      <c r="G949" s="57"/>
      <c r="H949" s="57"/>
      <c r="I949" s="57"/>
      <c r="J949" s="57"/>
      <c r="K949" s="58"/>
      <c r="AB949" s="10"/>
      <c r="AC949" s="10"/>
      <c r="AD949" s="10"/>
      <c r="AL949" s="69">
        <v>230.75</v>
      </c>
    </row>
    <row r="950" spans="1:38" ht="23.25" hidden="1" customHeight="1" x14ac:dyDescent="0.2">
      <c r="A950" s="55">
        <v>924</v>
      </c>
      <c r="B950" s="60"/>
      <c r="C950" s="60"/>
      <c r="D950" s="56"/>
      <c r="E950" s="57"/>
      <c r="F950" s="57"/>
      <c r="G950" s="57"/>
      <c r="H950" s="57"/>
      <c r="I950" s="57"/>
      <c r="J950" s="57"/>
      <c r="K950" s="58"/>
      <c r="AB950" s="10"/>
      <c r="AC950" s="10"/>
      <c r="AD950" s="10"/>
      <c r="AL950" s="69">
        <v>231</v>
      </c>
    </row>
    <row r="951" spans="1:38" ht="23.25" hidden="1" customHeight="1" x14ac:dyDescent="0.2">
      <c r="A951" s="55">
        <v>925</v>
      </c>
      <c r="B951" s="60"/>
      <c r="C951" s="60"/>
      <c r="D951" s="56"/>
      <c r="E951" s="57"/>
      <c r="F951" s="57"/>
      <c r="G951" s="57"/>
      <c r="H951" s="57"/>
      <c r="I951" s="57"/>
      <c r="J951" s="57"/>
      <c r="K951" s="58"/>
      <c r="AB951" s="10"/>
      <c r="AC951" s="10"/>
      <c r="AD951" s="10"/>
      <c r="AL951" s="69">
        <v>231.25</v>
      </c>
    </row>
    <row r="952" spans="1:38" ht="23.25" hidden="1" customHeight="1" x14ac:dyDescent="0.2">
      <c r="A952" s="55">
        <v>926</v>
      </c>
      <c r="B952" s="60"/>
      <c r="C952" s="60"/>
      <c r="D952" s="56"/>
      <c r="E952" s="57"/>
      <c r="F952" s="57"/>
      <c r="G952" s="57"/>
      <c r="H952" s="57"/>
      <c r="I952" s="57"/>
      <c r="J952" s="57"/>
      <c r="K952" s="58"/>
      <c r="AB952" s="10"/>
      <c r="AC952" s="10"/>
      <c r="AD952" s="10"/>
      <c r="AL952" s="69">
        <v>231.5</v>
      </c>
    </row>
    <row r="953" spans="1:38" ht="23.25" hidden="1" customHeight="1" x14ac:dyDescent="0.2">
      <c r="A953" s="55">
        <v>927</v>
      </c>
      <c r="B953" s="60"/>
      <c r="C953" s="60"/>
      <c r="D953" s="56"/>
      <c r="E953" s="57"/>
      <c r="F953" s="57"/>
      <c r="G953" s="57"/>
      <c r="H953" s="57"/>
      <c r="I953" s="57"/>
      <c r="J953" s="57"/>
      <c r="K953" s="58"/>
      <c r="AB953" s="10"/>
      <c r="AC953" s="10"/>
      <c r="AD953" s="10"/>
      <c r="AL953" s="69">
        <v>231.75</v>
      </c>
    </row>
    <row r="954" spans="1:38" ht="23.25" hidden="1" customHeight="1" x14ac:dyDescent="0.2">
      <c r="A954" s="55">
        <v>928</v>
      </c>
      <c r="B954" s="60"/>
      <c r="C954" s="60"/>
      <c r="D954" s="56"/>
      <c r="E954" s="57"/>
      <c r="F954" s="57"/>
      <c r="G954" s="57"/>
      <c r="H954" s="57"/>
      <c r="I954" s="57"/>
      <c r="J954" s="57"/>
      <c r="K954" s="58"/>
      <c r="AB954" s="10"/>
      <c r="AC954" s="10"/>
      <c r="AD954" s="10"/>
      <c r="AL954" s="69">
        <v>232</v>
      </c>
    </row>
    <row r="955" spans="1:38" ht="23.25" hidden="1" customHeight="1" x14ac:dyDescent="0.2">
      <c r="A955" s="55">
        <v>929</v>
      </c>
      <c r="B955" s="60"/>
      <c r="C955" s="60"/>
      <c r="D955" s="56"/>
      <c r="E955" s="57"/>
      <c r="F955" s="57"/>
      <c r="G955" s="57"/>
      <c r="H955" s="57"/>
      <c r="I955" s="57"/>
      <c r="J955" s="57"/>
      <c r="K955" s="58"/>
      <c r="AB955" s="10"/>
      <c r="AC955" s="10"/>
      <c r="AD955" s="10"/>
      <c r="AL955" s="69">
        <v>232.25</v>
      </c>
    </row>
    <row r="956" spans="1:38" ht="23.25" hidden="1" customHeight="1" x14ac:dyDescent="0.2">
      <c r="A956" s="55">
        <v>930</v>
      </c>
      <c r="B956" s="60"/>
      <c r="C956" s="60"/>
      <c r="D956" s="56"/>
      <c r="E956" s="57"/>
      <c r="F956" s="57"/>
      <c r="G956" s="57"/>
      <c r="H956" s="57"/>
      <c r="I956" s="57"/>
      <c r="J956" s="57"/>
      <c r="K956" s="58"/>
      <c r="AB956" s="10"/>
      <c r="AC956" s="10"/>
      <c r="AD956" s="10"/>
      <c r="AL956" s="69">
        <v>232.5</v>
      </c>
    </row>
    <row r="957" spans="1:38" ht="23.25" hidden="1" customHeight="1" x14ac:dyDescent="0.2">
      <c r="A957" s="55">
        <v>931</v>
      </c>
      <c r="B957" s="60"/>
      <c r="C957" s="60"/>
      <c r="D957" s="56"/>
      <c r="E957" s="57"/>
      <c r="F957" s="57"/>
      <c r="G957" s="57"/>
      <c r="H957" s="57"/>
      <c r="I957" s="57"/>
      <c r="J957" s="57"/>
      <c r="K957" s="58"/>
      <c r="AB957" s="10"/>
      <c r="AC957" s="10"/>
      <c r="AD957" s="10"/>
      <c r="AL957" s="69">
        <v>232.75</v>
      </c>
    </row>
    <row r="958" spans="1:38" ht="23.25" hidden="1" customHeight="1" x14ac:dyDescent="0.2">
      <c r="A958" s="55">
        <v>932</v>
      </c>
      <c r="B958" s="60"/>
      <c r="C958" s="60"/>
      <c r="D958" s="56"/>
      <c r="E958" s="57"/>
      <c r="F958" s="57"/>
      <c r="G958" s="57"/>
      <c r="H958" s="57"/>
      <c r="I958" s="57"/>
      <c r="J958" s="57"/>
      <c r="K958" s="58"/>
      <c r="AB958" s="10"/>
      <c r="AC958" s="10"/>
      <c r="AD958" s="10"/>
      <c r="AL958" s="69">
        <v>233</v>
      </c>
    </row>
    <row r="959" spans="1:38" ht="23.25" hidden="1" customHeight="1" x14ac:dyDescent="0.2">
      <c r="A959" s="55">
        <v>933</v>
      </c>
      <c r="B959" s="60"/>
      <c r="C959" s="60"/>
      <c r="D959" s="56"/>
      <c r="E959" s="57"/>
      <c r="F959" s="57"/>
      <c r="G959" s="57"/>
      <c r="H959" s="57"/>
      <c r="I959" s="57"/>
      <c r="J959" s="57"/>
      <c r="K959" s="58"/>
      <c r="AB959" s="10"/>
      <c r="AC959" s="10"/>
      <c r="AD959" s="10"/>
      <c r="AL959" s="69">
        <v>233.25</v>
      </c>
    </row>
    <row r="960" spans="1:38" ht="23.25" hidden="1" customHeight="1" x14ac:dyDescent="0.2">
      <c r="A960" s="55">
        <v>934</v>
      </c>
      <c r="B960" s="60"/>
      <c r="C960" s="60"/>
      <c r="D960" s="56"/>
      <c r="E960" s="57"/>
      <c r="F960" s="57"/>
      <c r="G960" s="57"/>
      <c r="H960" s="57"/>
      <c r="I960" s="57"/>
      <c r="J960" s="57"/>
      <c r="K960" s="58"/>
      <c r="AB960" s="10"/>
      <c r="AC960" s="10"/>
      <c r="AD960" s="10"/>
      <c r="AL960" s="69">
        <v>233.5</v>
      </c>
    </row>
    <row r="961" spans="1:38" ht="23.25" hidden="1" customHeight="1" x14ac:dyDescent="0.2">
      <c r="A961" s="55">
        <v>935</v>
      </c>
      <c r="B961" s="60"/>
      <c r="C961" s="60"/>
      <c r="D961" s="56"/>
      <c r="E961" s="57"/>
      <c r="F961" s="57"/>
      <c r="G961" s="57"/>
      <c r="H961" s="57"/>
      <c r="I961" s="57"/>
      <c r="J961" s="57"/>
      <c r="K961" s="58"/>
      <c r="AB961" s="10"/>
      <c r="AC961" s="10"/>
      <c r="AD961" s="10"/>
      <c r="AL961" s="69">
        <v>233.75</v>
      </c>
    </row>
    <row r="962" spans="1:38" ht="23.25" hidden="1" customHeight="1" x14ac:dyDescent="0.2">
      <c r="A962" s="55">
        <v>936</v>
      </c>
      <c r="B962" s="60"/>
      <c r="C962" s="60"/>
      <c r="D962" s="56"/>
      <c r="E962" s="57"/>
      <c r="F962" s="57"/>
      <c r="G962" s="57"/>
      <c r="H962" s="57"/>
      <c r="I962" s="57"/>
      <c r="J962" s="57"/>
      <c r="K962" s="58"/>
      <c r="AB962" s="10"/>
      <c r="AC962" s="10"/>
      <c r="AD962" s="10"/>
      <c r="AL962" s="69">
        <v>234</v>
      </c>
    </row>
    <row r="963" spans="1:38" ht="23.25" hidden="1" customHeight="1" x14ac:dyDescent="0.2">
      <c r="A963" s="55">
        <v>937</v>
      </c>
      <c r="B963" s="60"/>
      <c r="C963" s="60"/>
      <c r="D963" s="56"/>
      <c r="E963" s="57"/>
      <c r="F963" s="57"/>
      <c r="G963" s="57"/>
      <c r="H963" s="57"/>
      <c r="I963" s="57"/>
      <c r="J963" s="57"/>
      <c r="K963" s="58"/>
      <c r="AB963" s="10"/>
      <c r="AC963" s="10"/>
      <c r="AD963" s="10"/>
      <c r="AL963" s="69">
        <v>234.25</v>
      </c>
    </row>
    <row r="964" spans="1:38" ht="23.25" hidden="1" customHeight="1" x14ac:dyDescent="0.2">
      <c r="A964" s="55">
        <v>938</v>
      </c>
      <c r="B964" s="60"/>
      <c r="C964" s="60"/>
      <c r="D964" s="56"/>
      <c r="E964" s="57"/>
      <c r="F964" s="57"/>
      <c r="G964" s="57"/>
      <c r="H964" s="57"/>
      <c r="I964" s="57"/>
      <c r="J964" s="57"/>
      <c r="K964" s="58"/>
      <c r="AB964" s="10"/>
      <c r="AC964" s="10"/>
      <c r="AD964" s="10"/>
      <c r="AL964" s="69">
        <v>234.5</v>
      </c>
    </row>
    <row r="965" spans="1:38" ht="23.25" hidden="1" customHeight="1" x14ac:dyDescent="0.2">
      <c r="A965" s="55">
        <v>939</v>
      </c>
      <c r="B965" s="60"/>
      <c r="C965" s="60"/>
      <c r="D965" s="56"/>
      <c r="E965" s="57"/>
      <c r="F965" s="57"/>
      <c r="G965" s="57"/>
      <c r="H965" s="57"/>
      <c r="I965" s="57"/>
      <c r="J965" s="57"/>
      <c r="K965" s="58"/>
      <c r="AB965" s="10"/>
      <c r="AC965" s="10"/>
      <c r="AD965" s="10"/>
      <c r="AL965" s="69">
        <v>234.75</v>
      </c>
    </row>
    <row r="966" spans="1:38" ht="23.25" hidden="1" customHeight="1" x14ac:dyDescent="0.2">
      <c r="A966" s="55">
        <v>940</v>
      </c>
      <c r="B966" s="60"/>
      <c r="C966" s="60"/>
      <c r="D966" s="56"/>
      <c r="E966" s="57"/>
      <c r="F966" s="57"/>
      <c r="G966" s="57"/>
      <c r="H966" s="57"/>
      <c r="I966" s="57"/>
      <c r="J966" s="57"/>
      <c r="K966" s="58"/>
      <c r="AB966" s="10"/>
      <c r="AC966" s="10"/>
      <c r="AD966" s="10"/>
      <c r="AL966" s="69">
        <v>235</v>
      </c>
    </row>
    <row r="967" spans="1:38" ht="23.25" hidden="1" customHeight="1" x14ac:dyDescent="0.2">
      <c r="A967" s="55">
        <v>941</v>
      </c>
      <c r="B967" s="60"/>
      <c r="C967" s="60"/>
      <c r="D967" s="56"/>
      <c r="E967" s="57"/>
      <c r="F967" s="57"/>
      <c r="G967" s="57"/>
      <c r="H967" s="57"/>
      <c r="I967" s="57"/>
      <c r="J967" s="57"/>
      <c r="K967" s="58"/>
      <c r="AB967" s="10"/>
      <c r="AC967" s="10"/>
      <c r="AD967" s="10"/>
      <c r="AL967" s="69">
        <v>235.25</v>
      </c>
    </row>
    <row r="968" spans="1:38" ht="23.25" hidden="1" customHeight="1" x14ac:dyDescent="0.2">
      <c r="A968" s="55">
        <v>942</v>
      </c>
      <c r="B968" s="60"/>
      <c r="C968" s="60"/>
      <c r="D968" s="56"/>
      <c r="E968" s="57"/>
      <c r="F968" s="57"/>
      <c r="G968" s="57"/>
      <c r="H968" s="57"/>
      <c r="I968" s="57"/>
      <c r="J968" s="57"/>
      <c r="K968" s="58"/>
      <c r="AB968" s="10"/>
      <c r="AC968" s="10"/>
      <c r="AD968" s="10"/>
      <c r="AL968" s="69">
        <v>235.5</v>
      </c>
    </row>
    <row r="969" spans="1:38" ht="23.25" hidden="1" customHeight="1" x14ac:dyDescent="0.2">
      <c r="A969" s="55">
        <v>943</v>
      </c>
      <c r="B969" s="60"/>
      <c r="C969" s="60"/>
      <c r="D969" s="56"/>
      <c r="E969" s="57"/>
      <c r="F969" s="57"/>
      <c r="G969" s="57"/>
      <c r="H969" s="57"/>
      <c r="I969" s="57"/>
      <c r="J969" s="57"/>
      <c r="K969" s="58"/>
      <c r="AB969" s="10"/>
      <c r="AC969" s="10"/>
      <c r="AD969" s="10"/>
      <c r="AL969" s="69">
        <v>235.75</v>
      </c>
    </row>
    <row r="970" spans="1:38" ht="23.25" hidden="1" customHeight="1" x14ac:dyDescent="0.2">
      <c r="A970" s="55">
        <v>944</v>
      </c>
      <c r="B970" s="60"/>
      <c r="C970" s="60"/>
      <c r="D970" s="56"/>
      <c r="E970" s="57"/>
      <c r="F970" s="57"/>
      <c r="G970" s="57"/>
      <c r="H970" s="57"/>
      <c r="I970" s="57"/>
      <c r="J970" s="57"/>
      <c r="K970" s="58"/>
      <c r="AB970" s="10"/>
      <c r="AC970" s="10"/>
      <c r="AD970" s="10"/>
      <c r="AL970" s="69">
        <v>236</v>
      </c>
    </row>
    <row r="971" spans="1:38" ht="23.25" hidden="1" customHeight="1" x14ac:dyDescent="0.2">
      <c r="A971" s="55">
        <v>945</v>
      </c>
      <c r="B971" s="60"/>
      <c r="C971" s="60"/>
      <c r="D971" s="56"/>
      <c r="E971" s="57"/>
      <c r="F971" s="57"/>
      <c r="G971" s="57"/>
      <c r="H971" s="57"/>
      <c r="I971" s="57"/>
      <c r="J971" s="57"/>
      <c r="K971" s="58"/>
      <c r="AB971" s="10"/>
      <c r="AC971" s="10"/>
      <c r="AD971" s="10"/>
      <c r="AL971" s="69">
        <v>236.25</v>
      </c>
    </row>
    <row r="972" spans="1:38" ht="23.25" hidden="1" customHeight="1" x14ac:dyDescent="0.2">
      <c r="A972" s="55">
        <v>946</v>
      </c>
      <c r="B972" s="60"/>
      <c r="C972" s="60"/>
      <c r="D972" s="56"/>
      <c r="E972" s="57"/>
      <c r="F972" s="57"/>
      <c r="G972" s="57"/>
      <c r="H972" s="57"/>
      <c r="I972" s="57"/>
      <c r="J972" s="57"/>
      <c r="K972" s="58"/>
      <c r="AB972" s="10"/>
      <c r="AC972" s="10"/>
      <c r="AD972" s="10"/>
      <c r="AL972" s="69">
        <v>236.5</v>
      </c>
    </row>
    <row r="973" spans="1:38" ht="23.25" hidden="1" customHeight="1" x14ac:dyDescent="0.2">
      <c r="A973" s="55">
        <v>947</v>
      </c>
      <c r="B973" s="60"/>
      <c r="C973" s="60"/>
      <c r="D973" s="56"/>
      <c r="E973" s="57"/>
      <c r="F973" s="57"/>
      <c r="G973" s="57"/>
      <c r="H973" s="57"/>
      <c r="I973" s="57"/>
      <c r="J973" s="57"/>
      <c r="K973" s="58"/>
      <c r="AB973" s="10"/>
      <c r="AC973" s="10"/>
      <c r="AD973" s="10"/>
      <c r="AL973" s="69">
        <v>236.75</v>
      </c>
    </row>
    <row r="974" spans="1:38" ht="23.25" hidden="1" customHeight="1" x14ac:dyDescent="0.2">
      <c r="A974" s="55">
        <v>948</v>
      </c>
      <c r="B974" s="60"/>
      <c r="C974" s="60"/>
      <c r="D974" s="56"/>
      <c r="E974" s="57"/>
      <c r="F974" s="57"/>
      <c r="G974" s="57"/>
      <c r="H974" s="57"/>
      <c r="I974" s="57"/>
      <c r="J974" s="57"/>
      <c r="K974" s="58"/>
      <c r="AB974" s="10"/>
      <c r="AC974" s="10"/>
      <c r="AD974" s="10"/>
      <c r="AL974" s="69">
        <v>237</v>
      </c>
    </row>
    <row r="975" spans="1:38" ht="23.25" hidden="1" customHeight="1" x14ac:dyDescent="0.2">
      <c r="A975" s="55">
        <v>949</v>
      </c>
      <c r="B975" s="60"/>
      <c r="C975" s="60"/>
      <c r="D975" s="56"/>
      <c r="E975" s="57"/>
      <c r="F975" s="57"/>
      <c r="G975" s="57"/>
      <c r="H975" s="57"/>
      <c r="I975" s="57"/>
      <c r="J975" s="57"/>
      <c r="K975" s="58"/>
      <c r="AB975" s="10"/>
      <c r="AC975" s="10"/>
      <c r="AD975" s="10"/>
      <c r="AL975" s="69">
        <v>237.25</v>
      </c>
    </row>
    <row r="976" spans="1:38" ht="23.25" hidden="1" customHeight="1" x14ac:dyDescent="0.2">
      <c r="A976" s="55">
        <v>950</v>
      </c>
      <c r="B976" s="60"/>
      <c r="C976" s="60"/>
      <c r="D976" s="56"/>
      <c r="E976" s="57"/>
      <c r="F976" s="57"/>
      <c r="G976" s="57"/>
      <c r="H976" s="57"/>
      <c r="I976" s="57"/>
      <c r="J976" s="57"/>
      <c r="K976" s="58"/>
      <c r="AB976" s="10"/>
      <c r="AC976" s="10"/>
      <c r="AD976" s="10"/>
      <c r="AL976" s="69">
        <v>237.5</v>
      </c>
    </row>
    <row r="977" spans="1:38" ht="23.25" hidden="1" customHeight="1" x14ac:dyDescent="0.2">
      <c r="A977" s="55">
        <v>951</v>
      </c>
      <c r="B977" s="60"/>
      <c r="C977" s="60"/>
      <c r="D977" s="56"/>
      <c r="E977" s="57"/>
      <c r="F977" s="57"/>
      <c r="G977" s="57"/>
      <c r="H977" s="57"/>
      <c r="I977" s="57"/>
      <c r="J977" s="57"/>
      <c r="K977" s="58"/>
      <c r="AB977" s="10"/>
      <c r="AC977" s="10"/>
      <c r="AD977" s="10"/>
      <c r="AL977" s="69">
        <v>237.75</v>
      </c>
    </row>
    <row r="978" spans="1:38" ht="23.25" hidden="1" customHeight="1" x14ac:dyDescent="0.2">
      <c r="A978" s="55">
        <v>952</v>
      </c>
      <c r="B978" s="60"/>
      <c r="C978" s="60"/>
      <c r="D978" s="56"/>
      <c r="E978" s="57"/>
      <c r="F978" s="57"/>
      <c r="G978" s="57"/>
      <c r="H978" s="57"/>
      <c r="I978" s="57"/>
      <c r="J978" s="57"/>
      <c r="K978" s="58"/>
      <c r="AB978" s="10"/>
      <c r="AC978" s="10"/>
      <c r="AD978" s="10"/>
      <c r="AL978" s="69">
        <v>238</v>
      </c>
    </row>
    <row r="979" spans="1:38" ht="23.25" hidden="1" customHeight="1" x14ac:dyDescent="0.2">
      <c r="A979" s="55">
        <v>953</v>
      </c>
      <c r="B979" s="60"/>
      <c r="C979" s="60"/>
      <c r="D979" s="56"/>
      <c r="E979" s="57"/>
      <c r="F979" s="57"/>
      <c r="G979" s="57"/>
      <c r="H979" s="57"/>
      <c r="I979" s="57"/>
      <c r="J979" s="57"/>
      <c r="K979" s="58"/>
      <c r="AB979" s="10"/>
      <c r="AC979" s="10"/>
      <c r="AD979" s="10"/>
      <c r="AL979" s="69">
        <v>238.25</v>
      </c>
    </row>
    <row r="980" spans="1:38" ht="23.25" hidden="1" customHeight="1" x14ac:dyDescent="0.2">
      <c r="A980" s="55">
        <v>954</v>
      </c>
      <c r="B980" s="60"/>
      <c r="C980" s="60"/>
      <c r="D980" s="56"/>
      <c r="E980" s="57"/>
      <c r="F980" s="57"/>
      <c r="G980" s="57"/>
      <c r="H980" s="57"/>
      <c r="I980" s="57"/>
      <c r="J980" s="57"/>
      <c r="K980" s="58"/>
      <c r="AB980" s="10"/>
      <c r="AC980" s="10"/>
      <c r="AD980" s="10"/>
      <c r="AL980" s="69">
        <v>238.5</v>
      </c>
    </row>
    <row r="981" spans="1:38" ht="23.25" hidden="1" customHeight="1" x14ac:dyDescent="0.2">
      <c r="A981" s="55">
        <v>955</v>
      </c>
      <c r="B981" s="60"/>
      <c r="C981" s="60"/>
      <c r="D981" s="56"/>
      <c r="E981" s="57"/>
      <c r="F981" s="57"/>
      <c r="G981" s="57"/>
      <c r="H981" s="57"/>
      <c r="I981" s="57"/>
      <c r="J981" s="57"/>
      <c r="K981" s="58"/>
      <c r="AB981" s="10"/>
      <c r="AC981" s="10"/>
      <c r="AD981" s="10"/>
      <c r="AL981" s="69">
        <v>238.75</v>
      </c>
    </row>
    <row r="982" spans="1:38" ht="23.25" hidden="1" customHeight="1" x14ac:dyDescent="0.2">
      <c r="A982" s="55">
        <v>956</v>
      </c>
      <c r="B982" s="60"/>
      <c r="C982" s="60"/>
      <c r="D982" s="56"/>
      <c r="E982" s="57"/>
      <c r="F982" s="57"/>
      <c r="G982" s="57"/>
      <c r="H982" s="57"/>
      <c r="I982" s="57"/>
      <c r="J982" s="57"/>
      <c r="K982" s="58"/>
      <c r="AB982" s="10"/>
      <c r="AC982" s="10"/>
      <c r="AD982" s="10"/>
      <c r="AL982" s="69">
        <v>239</v>
      </c>
    </row>
    <row r="983" spans="1:38" ht="23.25" hidden="1" customHeight="1" x14ac:dyDescent="0.2">
      <c r="A983" s="55">
        <v>957</v>
      </c>
      <c r="B983" s="60"/>
      <c r="C983" s="60"/>
      <c r="D983" s="56"/>
      <c r="E983" s="57"/>
      <c r="F983" s="57"/>
      <c r="G983" s="57"/>
      <c r="H983" s="57"/>
      <c r="I983" s="57"/>
      <c r="J983" s="57"/>
      <c r="K983" s="58"/>
      <c r="AB983" s="10"/>
      <c r="AC983" s="10"/>
      <c r="AD983" s="10"/>
      <c r="AL983" s="69">
        <v>239.25</v>
      </c>
    </row>
    <row r="984" spans="1:38" ht="23.25" hidden="1" customHeight="1" x14ac:dyDescent="0.2">
      <c r="A984" s="55">
        <v>958</v>
      </c>
      <c r="B984" s="60"/>
      <c r="C984" s="60"/>
      <c r="D984" s="56"/>
      <c r="E984" s="57"/>
      <c r="F984" s="57"/>
      <c r="G984" s="57"/>
      <c r="H984" s="57"/>
      <c r="I984" s="57"/>
      <c r="J984" s="57"/>
      <c r="K984" s="58"/>
      <c r="AB984" s="10"/>
      <c r="AC984" s="10"/>
      <c r="AD984" s="10"/>
      <c r="AL984" s="69">
        <v>239.5</v>
      </c>
    </row>
    <row r="985" spans="1:38" ht="23.25" hidden="1" customHeight="1" x14ac:dyDescent="0.2">
      <c r="A985" s="55">
        <v>959</v>
      </c>
      <c r="B985" s="60"/>
      <c r="C985" s="60"/>
      <c r="D985" s="56"/>
      <c r="E985" s="57"/>
      <c r="F985" s="57"/>
      <c r="G985" s="57"/>
      <c r="H985" s="57"/>
      <c r="I985" s="57"/>
      <c r="J985" s="57"/>
      <c r="K985" s="58"/>
      <c r="AB985" s="10"/>
      <c r="AC985" s="10"/>
      <c r="AD985" s="10"/>
      <c r="AL985" s="69">
        <v>239.75</v>
      </c>
    </row>
    <row r="986" spans="1:38" ht="23.25" hidden="1" customHeight="1" x14ac:dyDescent="0.2">
      <c r="A986" s="55">
        <v>960</v>
      </c>
      <c r="B986" s="60"/>
      <c r="C986" s="60"/>
      <c r="D986" s="56"/>
      <c r="E986" s="57"/>
      <c r="F986" s="57"/>
      <c r="G986" s="57"/>
      <c r="H986" s="57"/>
      <c r="I986" s="57"/>
      <c r="J986" s="57"/>
      <c r="K986" s="58"/>
      <c r="AB986" s="10"/>
      <c r="AC986" s="10"/>
      <c r="AD986" s="10"/>
      <c r="AL986" s="69">
        <v>240</v>
      </c>
    </row>
    <row r="987" spans="1:38" ht="23.25" hidden="1" customHeight="1" x14ac:dyDescent="0.2">
      <c r="A987" s="55">
        <v>961</v>
      </c>
      <c r="B987" s="60"/>
      <c r="C987" s="60"/>
      <c r="D987" s="56"/>
      <c r="E987" s="57"/>
      <c r="F987" s="57"/>
      <c r="G987" s="57"/>
      <c r="H987" s="57"/>
      <c r="I987" s="57"/>
      <c r="J987" s="57"/>
      <c r="K987" s="58"/>
      <c r="AB987" s="10"/>
      <c r="AC987" s="10"/>
      <c r="AD987" s="10"/>
      <c r="AL987" s="69">
        <v>240.25</v>
      </c>
    </row>
    <row r="988" spans="1:38" ht="23.25" hidden="1" customHeight="1" x14ac:dyDescent="0.2">
      <c r="A988" s="55">
        <v>962</v>
      </c>
      <c r="B988" s="60"/>
      <c r="C988" s="60"/>
      <c r="D988" s="56"/>
      <c r="E988" s="57"/>
      <c r="F988" s="57"/>
      <c r="G988" s="57"/>
      <c r="H988" s="57"/>
      <c r="I988" s="57"/>
      <c r="J988" s="57"/>
      <c r="K988" s="58"/>
      <c r="AB988" s="10"/>
      <c r="AC988" s="10"/>
      <c r="AD988" s="10"/>
      <c r="AL988" s="69">
        <v>240.5</v>
      </c>
    </row>
    <row r="989" spans="1:38" ht="23.25" hidden="1" customHeight="1" x14ac:dyDescent="0.2">
      <c r="A989" s="55">
        <v>963</v>
      </c>
      <c r="B989" s="60"/>
      <c r="C989" s="60"/>
      <c r="D989" s="56"/>
      <c r="E989" s="57"/>
      <c r="F989" s="57"/>
      <c r="G989" s="57"/>
      <c r="H989" s="57"/>
      <c r="I989" s="57"/>
      <c r="J989" s="57"/>
      <c r="K989" s="58"/>
      <c r="AB989" s="10"/>
      <c r="AC989" s="10"/>
      <c r="AD989" s="10"/>
      <c r="AL989" s="69">
        <v>240.75</v>
      </c>
    </row>
    <row r="990" spans="1:38" ht="23.25" hidden="1" customHeight="1" x14ac:dyDescent="0.2">
      <c r="A990" s="55">
        <v>964</v>
      </c>
      <c r="B990" s="60"/>
      <c r="C990" s="60"/>
      <c r="D990" s="56"/>
      <c r="E990" s="57"/>
      <c r="F990" s="57"/>
      <c r="G990" s="57"/>
      <c r="H990" s="57"/>
      <c r="I990" s="57"/>
      <c r="J990" s="57"/>
      <c r="K990" s="58"/>
      <c r="AB990" s="10"/>
      <c r="AC990" s="10"/>
      <c r="AD990" s="10"/>
      <c r="AL990" s="69">
        <v>241</v>
      </c>
    </row>
    <row r="991" spans="1:38" ht="23.25" hidden="1" customHeight="1" x14ac:dyDescent="0.2">
      <c r="A991" s="55">
        <v>965</v>
      </c>
      <c r="B991" s="60"/>
      <c r="C991" s="60"/>
      <c r="D991" s="56"/>
      <c r="E991" s="57"/>
      <c r="F991" s="57"/>
      <c r="G991" s="57"/>
      <c r="H991" s="57"/>
      <c r="I991" s="57"/>
      <c r="J991" s="57"/>
      <c r="K991" s="58"/>
      <c r="AB991" s="10"/>
      <c r="AC991" s="10"/>
      <c r="AD991" s="10"/>
      <c r="AL991" s="69">
        <v>241.25</v>
      </c>
    </row>
    <row r="992" spans="1:38" ht="23.25" hidden="1" customHeight="1" x14ac:dyDescent="0.2">
      <c r="A992" s="55">
        <v>966</v>
      </c>
      <c r="B992" s="60"/>
      <c r="C992" s="60"/>
      <c r="D992" s="56"/>
      <c r="E992" s="57"/>
      <c r="F992" s="57"/>
      <c r="G992" s="57"/>
      <c r="H992" s="57"/>
      <c r="I992" s="57"/>
      <c r="J992" s="57"/>
      <c r="K992" s="58"/>
      <c r="AB992" s="10"/>
      <c r="AC992" s="10"/>
      <c r="AD992" s="10"/>
      <c r="AL992" s="69">
        <v>241.5</v>
      </c>
    </row>
    <row r="993" spans="1:38" ht="23.25" hidden="1" customHeight="1" x14ac:dyDescent="0.2">
      <c r="A993" s="55">
        <v>967</v>
      </c>
      <c r="B993" s="60"/>
      <c r="C993" s="60"/>
      <c r="D993" s="56"/>
      <c r="E993" s="57"/>
      <c r="F993" s="57"/>
      <c r="G993" s="57"/>
      <c r="H993" s="57"/>
      <c r="I993" s="57"/>
      <c r="J993" s="57"/>
      <c r="K993" s="58"/>
      <c r="AB993" s="10"/>
      <c r="AC993" s="10"/>
      <c r="AD993" s="10"/>
      <c r="AL993" s="69">
        <v>241.75</v>
      </c>
    </row>
    <row r="994" spans="1:38" ht="23.25" hidden="1" customHeight="1" x14ac:dyDescent="0.2">
      <c r="A994" s="55">
        <v>968</v>
      </c>
      <c r="B994" s="60"/>
      <c r="C994" s="60"/>
      <c r="D994" s="56"/>
      <c r="E994" s="57"/>
      <c r="F994" s="57"/>
      <c r="G994" s="57"/>
      <c r="H994" s="57"/>
      <c r="I994" s="57"/>
      <c r="J994" s="57"/>
      <c r="K994" s="58"/>
      <c r="AB994" s="10"/>
      <c r="AC994" s="10"/>
      <c r="AD994" s="10"/>
      <c r="AL994" s="69">
        <v>242</v>
      </c>
    </row>
    <row r="995" spans="1:38" ht="23.25" hidden="1" customHeight="1" x14ac:dyDescent="0.2">
      <c r="A995" s="55">
        <v>969</v>
      </c>
      <c r="B995" s="60"/>
      <c r="C995" s="60"/>
      <c r="D995" s="56"/>
      <c r="E995" s="57"/>
      <c r="F995" s="57"/>
      <c r="G995" s="57"/>
      <c r="H995" s="57"/>
      <c r="I995" s="57"/>
      <c r="J995" s="57"/>
      <c r="K995" s="58"/>
      <c r="AB995" s="10"/>
      <c r="AC995" s="10"/>
      <c r="AD995" s="10"/>
      <c r="AL995" s="69">
        <v>242.25</v>
      </c>
    </row>
    <row r="996" spans="1:38" ht="23.25" hidden="1" customHeight="1" x14ac:dyDescent="0.2">
      <c r="A996" s="55">
        <v>970</v>
      </c>
      <c r="B996" s="60"/>
      <c r="C996" s="60"/>
      <c r="D996" s="56"/>
      <c r="E996" s="57"/>
      <c r="F996" s="57"/>
      <c r="G996" s="57"/>
      <c r="H996" s="57"/>
      <c r="I996" s="57"/>
      <c r="J996" s="57"/>
      <c r="K996" s="58"/>
      <c r="AB996" s="10"/>
      <c r="AC996" s="10"/>
      <c r="AD996" s="10"/>
      <c r="AL996" s="69">
        <v>242.5</v>
      </c>
    </row>
    <row r="997" spans="1:38" ht="23.25" hidden="1" customHeight="1" x14ac:dyDescent="0.2">
      <c r="A997" s="55">
        <v>971</v>
      </c>
      <c r="B997" s="60"/>
      <c r="C997" s="60"/>
      <c r="D997" s="56"/>
      <c r="E997" s="57"/>
      <c r="F997" s="57"/>
      <c r="G997" s="57"/>
      <c r="H997" s="57"/>
      <c r="I997" s="57"/>
      <c r="J997" s="57"/>
      <c r="K997" s="58"/>
      <c r="AB997" s="10"/>
      <c r="AC997" s="10"/>
      <c r="AD997" s="10"/>
      <c r="AL997" s="69">
        <v>242.75</v>
      </c>
    </row>
    <row r="998" spans="1:38" ht="23.25" hidden="1" customHeight="1" x14ac:dyDescent="0.2">
      <c r="A998" s="55">
        <v>972</v>
      </c>
      <c r="B998" s="60"/>
      <c r="C998" s="60"/>
      <c r="D998" s="56"/>
      <c r="E998" s="57"/>
      <c r="F998" s="57"/>
      <c r="G998" s="57"/>
      <c r="H998" s="57"/>
      <c r="I998" s="57"/>
      <c r="J998" s="57"/>
      <c r="K998" s="58"/>
      <c r="AB998" s="10"/>
      <c r="AC998" s="10"/>
      <c r="AD998" s="10"/>
      <c r="AL998" s="69">
        <v>243</v>
      </c>
    </row>
    <row r="999" spans="1:38" ht="23.25" hidden="1" customHeight="1" x14ac:dyDescent="0.2">
      <c r="A999" s="55">
        <v>973</v>
      </c>
      <c r="B999" s="60"/>
      <c r="C999" s="60"/>
      <c r="D999" s="56"/>
      <c r="E999" s="57"/>
      <c r="F999" s="57"/>
      <c r="G999" s="57"/>
      <c r="H999" s="57"/>
      <c r="I999" s="57"/>
      <c r="J999" s="57"/>
      <c r="K999" s="58"/>
      <c r="AB999" s="10"/>
      <c r="AC999" s="10"/>
      <c r="AD999" s="10"/>
      <c r="AL999" s="69">
        <v>243.25</v>
      </c>
    </row>
    <row r="1000" spans="1:38" ht="23.25" hidden="1" customHeight="1" x14ac:dyDescent="0.2">
      <c r="A1000" s="55">
        <v>974</v>
      </c>
      <c r="B1000" s="60"/>
      <c r="C1000" s="60"/>
      <c r="D1000" s="56"/>
      <c r="E1000" s="57"/>
      <c r="F1000" s="57"/>
      <c r="G1000" s="57"/>
      <c r="H1000" s="57"/>
      <c r="I1000" s="57"/>
      <c r="J1000" s="57"/>
      <c r="K1000" s="58"/>
      <c r="AB1000" s="10"/>
      <c r="AC1000" s="10"/>
      <c r="AD1000" s="10"/>
      <c r="AL1000" s="69">
        <v>243.5</v>
      </c>
    </row>
    <row r="1001" spans="1:38" ht="23.25" hidden="1" customHeight="1" x14ac:dyDescent="0.2">
      <c r="A1001" s="55">
        <v>975</v>
      </c>
      <c r="B1001" s="60"/>
      <c r="C1001" s="60"/>
      <c r="D1001" s="56"/>
      <c r="E1001" s="57"/>
      <c r="F1001" s="57"/>
      <c r="G1001" s="57"/>
      <c r="H1001" s="57"/>
      <c r="I1001" s="57"/>
      <c r="J1001" s="57"/>
      <c r="K1001" s="58"/>
      <c r="AB1001" s="10"/>
      <c r="AC1001" s="10"/>
      <c r="AD1001" s="10"/>
      <c r="AL1001" s="69">
        <v>243.75</v>
      </c>
    </row>
    <row r="1002" spans="1:38" ht="23.25" hidden="1" customHeight="1" x14ac:dyDescent="0.2">
      <c r="A1002" s="55">
        <v>976</v>
      </c>
      <c r="B1002" s="60"/>
      <c r="C1002" s="60"/>
      <c r="D1002" s="56"/>
      <c r="E1002" s="57"/>
      <c r="F1002" s="57"/>
      <c r="G1002" s="57"/>
      <c r="H1002" s="57"/>
      <c r="I1002" s="57"/>
      <c r="J1002" s="57"/>
      <c r="K1002" s="58"/>
      <c r="AB1002" s="10"/>
      <c r="AC1002" s="10"/>
      <c r="AD1002" s="10"/>
      <c r="AL1002" s="69">
        <v>244</v>
      </c>
    </row>
    <row r="1003" spans="1:38" ht="23.25" hidden="1" customHeight="1" x14ac:dyDescent="0.2">
      <c r="A1003" s="55">
        <v>977</v>
      </c>
      <c r="B1003" s="60"/>
      <c r="C1003" s="60"/>
      <c r="D1003" s="56"/>
      <c r="E1003" s="57"/>
      <c r="F1003" s="57"/>
      <c r="G1003" s="57"/>
      <c r="H1003" s="57"/>
      <c r="I1003" s="57"/>
      <c r="J1003" s="57"/>
      <c r="K1003" s="58"/>
      <c r="AB1003" s="10"/>
      <c r="AC1003" s="10"/>
      <c r="AD1003" s="10"/>
      <c r="AL1003" s="69">
        <v>244.25</v>
      </c>
    </row>
    <row r="1004" spans="1:38" ht="23.25" hidden="1" customHeight="1" x14ac:dyDescent="0.2">
      <c r="A1004" s="55">
        <v>978</v>
      </c>
      <c r="B1004" s="60"/>
      <c r="C1004" s="60"/>
      <c r="D1004" s="56"/>
      <c r="E1004" s="57"/>
      <c r="F1004" s="57"/>
      <c r="G1004" s="57"/>
      <c r="H1004" s="57"/>
      <c r="I1004" s="57"/>
      <c r="J1004" s="57"/>
      <c r="K1004" s="58"/>
      <c r="AB1004" s="10"/>
      <c r="AC1004" s="10"/>
      <c r="AD1004" s="10"/>
      <c r="AL1004" s="69">
        <v>244.5</v>
      </c>
    </row>
    <row r="1005" spans="1:38" ht="23.25" hidden="1" customHeight="1" x14ac:dyDescent="0.2">
      <c r="A1005" s="55">
        <v>979</v>
      </c>
      <c r="B1005" s="60"/>
      <c r="C1005" s="60"/>
      <c r="D1005" s="56"/>
      <c r="E1005" s="57"/>
      <c r="F1005" s="57"/>
      <c r="G1005" s="57"/>
      <c r="H1005" s="57"/>
      <c r="I1005" s="57"/>
      <c r="J1005" s="57"/>
      <c r="K1005" s="58"/>
      <c r="AB1005" s="10"/>
      <c r="AC1005" s="10"/>
      <c r="AD1005" s="10"/>
      <c r="AL1005" s="69">
        <v>244.75</v>
      </c>
    </row>
    <row r="1006" spans="1:38" ht="23.25" hidden="1" customHeight="1" x14ac:dyDescent="0.2">
      <c r="A1006" s="55">
        <v>980</v>
      </c>
      <c r="B1006" s="60"/>
      <c r="C1006" s="60"/>
      <c r="D1006" s="56"/>
      <c r="E1006" s="57"/>
      <c r="F1006" s="57"/>
      <c r="G1006" s="57"/>
      <c r="H1006" s="57"/>
      <c r="I1006" s="57"/>
      <c r="J1006" s="57"/>
      <c r="K1006" s="58"/>
      <c r="AB1006" s="10"/>
      <c r="AC1006" s="10"/>
      <c r="AD1006" s="10"/>
      <c r="AL1006" s="69">
        <v>245</v>
      </c>
    </row>
    <row r="1007" spans="1:38" ht="23.25" hidden="1" customHeight="1" x14ac:dyDescent="0.2">
      <c r="A1007" s="55">
        <v>981</v>
      </c>
      <c r="B1007" s="60"/>
      <c r="C1007" s="60"/>
      <c r="D1007" s="56"/>
      <c r="E1007" s="57"/>
      <c r="F1007" s="57"/>
      <c r="G1007" s="57"/>
      <c r="H1007" s="57"/>
      <c r="I1007" s="57"/>
      <c r="J1007" s="57"/>
      <c r="K1007" s="58"/>
      <c r="AB1007" s="10"/>
      <c r="AC1007" s="10"/>
      <c r="AD1007" s="10"/>
      <c r="AL1007" s="69">
        <v>245.25</v>
      </c>
    </row>
    <row r="1008" spans="1:38" ht="23.25" hidden="1" customHeight="1" x14ac:dyDescent="0.2">
      <c r="A1008" s="55">
        <v>982</v>
      </c>
      <c r="B1008" s="60"/>
      <c r="C1008" s="60"/>
      <c r="D1008" s="56"/>
      <c r="E1008" s="57"/>
      <c r="F1008" s="57"/>
      <c r="G1008" s="57"/>
      <c r="H1008" s="57"/>
      <c r="I1008" s="57"/>
      <c r="J1008" s="57"/>
      <c r="K1008" s="58"/>
      <c r="AB1008" s="10"/>
      <c r="AC1008" s="10"/>
      <c r="AD1008" s="10"/>
      <c r="AL1008" s="69">
        <v>245.5</v>
      </c>
    </row>
    <row r="1009" spans="1:38" ht="23.25" hidden="1" customHeight="1" x14ac:dyDescent="0.2">
      <c r="A1009" s="55">
        <v>983</v>
      </c>
      <c r="B1009" s="60"/>
      <c r="C1009" s="60"/>
      <c r="D1009" s="56"/>
      <c r="E1009" s="57"/>
      <c r="F1009" s="57"/>
      <c r="G1009" s="57"/>
      <c r="H1009" s="57"/>
      <c r="I1009" s="57"/>
      <c r="J1009" s="57"/>
      <c r="K1009" s="58"/>
      <c r="AB1009" s="10"/>
      <c r="AC1009" s="10"/>
      <c r="AD1009" s="10"/>
      <c r="AL1009" s="69">
        <v>245.75</v>
      </c>
    </row>
    <row r="1010" spans="1:38" ht="23.25" hidden="1" customHeight="1" x14ac:dyDescent="0.2">
      <c r="A1010" s="55">
        <v>984</v>
      </c>
      <c r="B1010" s="60"/>
      <c r="C1010" s="60"/>
      <c r="D1010" s="56"/>
      <c r="E1010" s="57"/>
      <c r="F1010" s="57"/>
      <c r="G1010" s="57"/>
      <c r="H1010" s="57"/>
      <c r="I1010" s="57"/>
      <c r="J1010" s="57"/>
      <c r="K1010" s="58"/>
      <c r="AB1010" s="10"/>
      <c r="AC1010" s="10"/>
      <c r="AD1010" s="10"/>
      <c r="AL1010" s="69">
        <v>246</v>
      </c>
    </row>
    <row r="1011" spans="1:38" ht="23.25" hidden="1" customHeight="1" x14ac:dyDescent="0.2">
      <c r="A1011" s="55">
        <v>985</v>
      </c>
      <c r="B1011" s="60"/>
      <c r="C1011" s="60"/>
      <c r="D1011" s="56"/>
      <c r="E1011" s="57"/>
      <c r="F1011" s="57"/>
      <c r="G1011" s="57"/>
      <c r="H1011" s="57"/>
      <c r="I1011" s="57"/>
      <c r="J1011" s="57"/>
      <c r="K1011" s="58"/>
      <c r="AB1011" s="10"/>
      <c r="AC1011" s="10"/>
      <c r="AD1011" s="10"/>
      <c r="AL1011" s="69">
        <v>246.25</v>
      </c>
    </row>
    <row r="1012" spans="1:38" ht="23.25" hidden="1" customHeight="1" x14ac:dyDescent="0.2">
      <c r="A1012" s="55">
        <v>986</v>
      </c>
      <c r="B1012" s="60"/>
      <c r="C1012" s="60"/>
      <c r="D1012" s="56"/>
      <c r="E1012" s="57"/>
      <c r="F1012" s="57"/>
      <c r="G1012" s="57"/>
      <c r="H1012" s="57"/>
      <c r="I1012" s="57"/>
      <c r="J1012" s="57"/>
      <c r="K1012" s="58"/>
      <c r="AB1012" s="10"/>
      <c r="AC1012" s="10"/>
      <c r="AD1012" s="10"/>
      <c r="AL1012" s="69">
        <v>246.5</v>
      </c>
    </row>
    <row r="1013" spans="1:38" ht="23.25" hidden="1" customHeight="1" x14ac:dyDescent="0.2">
      <c r="A1013" s="55">
        <v>987</v>
      </c>
      <c r="B1013" s="60"/>
      <c r="C1013" s="60"/>
      <c r="D1013" s="56"/>
      <c r="E1013" s="57"/>
      <c r="F1013" s="57"/>
      <c r="G1013" s="57"/>
      <c r="H1013" s="57"/>
      <c r="I1013" s="57"/>
      <c r="J1013" s="57"/>
      <c r="K1013" s="58"/>
      <c r="AB1013" s="10"/>
      <c r="AC1013" s="10"/>
      <c r="AD1013" s="10"/>
      <c r="AL1013" s="69">
        <v>246.75</v>
      </c>
    </row>
    <row r="1014" spans="1:38" ht="23.25" hidden="1" customHeight="1" x14ac:dyDescent="0.2">
      <c r="A1014" s="55">
        <v>988</v>
      </c>
      <c r="B1014" s="60"/>
      <c r="C1014" s="60"/>
      <c r="D1014" s="56"/>
      <c r="E1014" s="57"/>
      <c r="F1014" s="57"/>
      <c r="G1014" s="57"/>
      <c r="H1014" s="57"/>
      <c r="I1014" s="57"/>
      <c r="J1014" s="57"/>
      <c r="K1014" s="58"/>
      <c r="AB1014" s="10"/>
      <c r="AC1014" s="10"/>
      <c r="AD1014" s="10"/>
      <c r="AL1014" s="69">
        <v>247</v>
      </c>
    </row>
    <row r="1015" spans="1:38" ht="23.25" hidden="1" customHeight="1" x14ac:dyDescent="0.2">
      <c r="A1015" s="55">
        <v>989</v>
      </c>
      <c r="B1015" s="60"/>
      <c r="C1015" s="60"/>
      <c r="D1015" s="56"/>
      <c r="E1015" s="57"/>
      <c r="F1015" s="57"/>
      <c r="G1015" s="57"/>
      <c r="H1015" s="57"/>
      <c r="I1015" s="57"/>
      <c r="J1015" s="57"/>
      <c r="K1015" s="58"/>
      <c r="AB1015" s="10"/>
      <c r="AC1015" s="10"/>
      <c r="AD1015" s="10"/>
      <c r="AL1015" s="69">
        <v>247.25</v>
      </c>
    </row>
    <row r="1016" spans="1:38" ht="23.25" hidden="1" customHeight="1" x14ac:dyDescent="0.2">
      <c r="A1016" s="55">
        <v>990</v>
      </c>
      <c r="B1016" s="60"/>
      <c r="C1016" s="60"/>
      <c r="D1016" s="56"/>
      <c r="E1016" s="57"/>
      <c r="F1016" s="57"/>
      <c r="G1016" s="57"/>
      <c r="H1016" s="57"/>
      <c r="I1016" s="57"/>
      <c r="J1016" s="57"/>
      <c r="K1016" s="58"/>
      <c r="AB1016" s="10"/>
      <c r="AC1016" s="10"/>
      <c r="AD1016" s="10"/>
      <c r="AL1016" s="69">
        <v>247.5</v>
      </c>
    </row>
    <row r="1017" spans="1:38" ht="23.25" hidden="1" customHeight="1" x14ac:dyDescent="0.2">
      <c r="A1017" s="55">
        <v>991</v>
      </c>
      <c r="B1017" s="60"/>
      <c r="C1017" s="60"/>
      <c r="D1017" s="56"/>
      <c r="E1017" s="57"/>
      <c r="F1017" s="57"/>
      <c r="G1017" s="57"/>
      <c r="H1017" s="57"/>
      <c r="I1017" s="57"/>
      <c r="J1017" s="57"/>
      <c r="K1017" s="58"/>
      <c r="AB1017" s="10"/>
      <c r="AC1017" s="10"/>
      <c r="AD1017" s="10"/>
      <c r="AL1017" s="69">
        <v>247.75</v>
      </c>
    </row>
    <row r="1018" spans="1:38" ht="23.25" hidden="1" customHeight="1" x14ac:dyDescent="0.2">
      <c r="A1018" s="55">
        <v>992</v>
      </c>
      <c r="B1018" s="60"/>
      <c r="C1018" s="60"/>
      <c r="D1018" s="56"/>
      <c r="E1018" s="57"/>
      <c r="F1018" s="57"/>
      <c r="G1018" s="57"/>
      <c r="H1018" s="57"/>
      <c r="I1018" s="57"/>
      <c r="J1018" s="57"/>
      <c r="K1018" s="58"/>
      <c r="AB1018" s="10"/>
      <c r="AC1018" s="10"/>
      <c r="AD1018" s="10"/>
      <c r="AL1018" s="69">
        <v>248</v>
      </c>
    </row>
    <row r="1019" spans="1:38" ht="23.25" hidden="1" customHeight="1" x14ac:dyDescent="0.2">
      <c r="A1019" s="55">
        <v>993</v>
      </c>
      <c r="B1019" s="60"/>
      <c r="C1019" s="60"/>
      <c r="D1019" s="56"/>
      <c r="E1019" s="57"/>
      <c r="F1019" s="57"/>
      <c r="G1019" s="57"/>
      <c r="H1019" s="57"/>
      <c r="I1019" s="57"/>
      <c r="J1019" s="57"/>
      <c r="K1019" s="58"/>
      <c r="AB1019" s="10"/>
      <c r="AC1019" s="10"/>
      <c r="AD1019" s="10"/>
      <c r="AL1019" s="69">
        <v>248.25</v>
      </c>
    </row>
    <row r="1020" spans="1:38" ht="23.25" hidden="1" customHeight="1" x14ac:dyDescent="0.2">
      <c r="A1020" s="55">
        <v>994</v>
      </c>
      <c r="B1020" s="60"/>
      <c r="C1020" s="60"/>
      <c r="D1020" s="56"/>
      <c r="E1020" s="57"/>
      <c r="F1020" s="57"/>
      <c r="G1020" s="57"/>
      <c r="H1020" s="57"/>
      <c r="I1020" s="57"/>
      <c r="J1020" s="57"/>
      <c r="K1020" s="58"/>
      <c r="AB1020" s="10"/>
      <c r="AC1020" s="10"/>
      <c r="AD1020" s="10"/>
      <c r="AL1020" s="69">
        <v>248.5</v>
      </c>
    </row>
    <row r="1021" spans="1:38" ht="23.25" hidden="1" customHeight="1" x14ac:dyDescent="0.2">
      <c r="A1021" s="55">
        <v>995</v>
      </c>
      <c r="B1021" s="60"/>
      <c r="C1021" s="60"/>
      <c r="D1021" s="56"/>
      <c r="E1021" s="57"/>
      <c r="F1021" s="57"/>
      <c r="G1021" s="57"/>
      <c r="H1021" s="57"/>
      <c r="I1021" s="57"/>
      <c r="J1021" s="57"/>
      <c r="K1021" s="58"/>
      <c r="AB1021" s="10"/>
      <c r="AC1021" s="10"/>
      <c r="AD1021" s="10"/>
      <c r="AL1021" s="69">
        <v>248.75</v>
      </c>
    </row>
    <row r="1022" spans="1:38" ht="23.25" hidden="1" customHeight="1" x14ac:dyDescent="0.2">
      <c r="A1022" s="55">
        <v>996</v>
      </c>
      <c r="B1022" s="60"/>
      <c r="C1022" s="60"/>
      <c r="D1022" s="56"/>
      <c r="E1022" s="57"/>
      <c r="F1022" s="57"/>
      <c r="G1022" s="57"/>
      <c r="H1022" s="57"/>
      <c r="I1022" s="57"/>
      <c r="J1022" s="57"/>
      <c r="K1022" s="58"/>
      <c r="AB1022" s="10"/>
      <c r="AC1022" s="10"/>
      <c r="AD1022" s="10"/>
      <c r="AL1022" s="69">
        <v>249</v>
      </c>
    </row>
    <row r="1023" spans="1:38" ht="23.25" hidden="1" customHeight="1" x14ac:dyDescent="0.2">
      <c r="A1023" s="55">
        <v>997</v>
      </c>
      <c r="B1023" s="60"/>
      <c r="C1023" s="60"/>
      <c r="D1023" s="56"/>
      <c r="E1023" s="57"/>
      <c r="F1023" s="57"/>
      <c r="G1023" s="57"/>
      <c r="H1023" s="57"/>
      <c r="I1023" s="57"/>
      <c r="J1023" s="57"/>
      <c r="K1023" s="58"/>
      <c r="AB1023" s="10"/>
      <c r="AC1023" s="10"/>
      <c r="AD1023" s="10"/>
      <c r="AL1023" s="69">
        <v>249.25</v>
      </c>
    </row>
    <row r="1024" spans="1:38" ht="23.25" hidden="1" customHeight="1" x14ac:dyDescent="0.2">
      <c r="A1024" s="55">
        <v>998</v>
      </c>
      <c r="B1024" s="60"/>
      <c r="C1024" s="60"/>
      <c r="D1024" s="56"/>
      <c r="E1024" s="57"/>
      <c r="F1024" s="57"/>
      <c r="G1024" s="57"/>
      <c r="H1024" s="57"/>
      <c r="I1024" s="57"/>
      <c r="J1024" s="57"/>
      <c r="K1024" s="58"/>
      <c r="AB1024" s="10"/>
      <c r="AC1024" s="10"/>
      <c r="AD1024" s="10"/>
      <c r="AL1024" s="69">
        <v>249.5</v>
      </c>
    </row>
    <row r="1025" spans="1:38" ht="23.25" hidden="1" customHeight="1" x14ac:dyDescent="0.2">
      <c r="A1025" s="55">
        <v>999</v>
      </c>
      <c r="B1025" s="60"/>
      <c r="C1025" s="60"/>
      <c r="D1025" s="56"/>
      <c r="E1025" s="57"/>
      <c r="F1025" s="57"/>
      <c r="G1025" s="57"/>
      <c r="H1025" s="57"/>
      <c r="I1025" s="57"/>
      <c r="J1025" s="57"/>
      <c r="K1025" s="58"/>
      <c r="W1025" s="10"/>
      <c r="X1025" s="10"/>
      <c r="Y1025" s="10"/>
      <c r="Z1025" s="10"/>
      <c r="AA1025" s="10"/>
      <c r="AB1025" s="10"/>
      <c r="AC1025" s="10"/>
      <c r="AD1025" s="10"/>
      <c r="AE1025" s="10"/>
      <c r="AF1025" s="10"/>
      <c r="AG1025" s="10"/>
      <c r="AL1025" s="69">
        <v>249.75</v>
      </c>
    </row>
    <row r="1026" spans="1:38" ht="23.25" hidden="1" customHeight="1" x14ac:dyDescent="0.2">
      <c r="A1026" s="55">
        <v>1000</v>
      </c>
      <c r="B1026" s="60"/>
      <c r="C1026" s="60"/>
      <c r="D1026" s="56"/>
      <c r="E1026" s="57"/>
      <c r="F1026" s="57"/>
      <c r="G1026" s="57"/>
      <c r="H1026" s="57"/>
      <c r="I1026" s="57"/>
      <c r="J1026" s="57"/>
      <c r="K1026" s="58"/>
      <c r="AC1026" s="10"/>
      <c r="AD1026" s="10"/>
      <c r="AE1026" s="10"/>
      <c r="AH1026" s="10"/>
      <c r="AI1026" s="10"/>
      <c r="AJ1026" s="10"/>
      <c r="AL1026" s="69">
        <v>250</v>
      </c>
    </row>
    <row r="1027" spans="1:38" s="10" customFormat="1" ht="35.450000000000003" customHeight="1" x14ac:dyDescent="0.2">
      <c r="W1027" s="3"/>
      <c r="X1027" s="3"/>
      <c r="Y1027" s="3"/>
      <c r="Z1027" s="3"/>
      <c r="AA1027" s="3"/>
      <c r="AB1027" s="3"/>
      <c r="AF1027" s="3"/>
      <c r="AG1027" s="3"/>
      <c r="AH1027" s="3"/>
      <c r="AI1027" s="3"/>
      <c r="AJ1027" s="3"/>
      <c r="AL1027" s="69">
        <v>250.25</v>
      </c>
    </row>
    <row r="1028" spans="1:38" ht="35.450000000000003" customHeight="1" x14ac:dyDescent="0.2">
      <c r="AC1028" s="10"/>
      <c r="AD1028" s="10"/>
      <c r="AE1028" s="10"/>
      <c r="AL1028" s="69">
        <v>250.5</v>
      </c>
    </row>
    <row r="1029" spans="1:38" ht="36" customHeight="1" x14ac:dyDescent="0.2">
      <c r="AC1029" s="10"/>
      <c r="AD1029" s="10"/>
      <c r="AE1029" s="10"/>
      <c r="AL1029" s="69">
        <v>250.75</v>
      </c>
    </row>
    <row r="1030" spans="1:38" ht="15" x14ac:dyDescent="0.2">
      <c r="AC1030" s="10"/>
      <c r="AD1030" s="10"/>
      <c r="AE1030" s="10"/>
      <c r="AL1030" s="69">
        <v>251</v>
      </c>
    </row>
    <row r="1031" spans="1:38" ht="39.75" customHeight="1" x14ac:dyDescent="0.2">
      <c r="AC1031" s="10"/>
      <c r="AD1031" s="10"/>
      <c r="AE1031" s="10"/>
      <c r="AL1031" s="69">
        <v>251.25</v>
      </c>
    </row>
    <row r="1032" spans="1:38" ht="39.75" customHeight="1" x14ac:dyDescent="0.2">
      <c r="AC1032" s="10"/>
      <c r="AD1032" s="10"/>
      <c r="AE1032" s="10"/>
      <c r="AL1032" s="69">
        <v>251.5</v>
      </c>
    </row>
    <row r="1033" spans="1:38" ht="39.75" customHeight="1" x14ac:dyDescent="0.2">
      <c r="AC1033" s="10"/>
      <c r="AD1033" s="10"/>
      <c r="AE1033" s="10"/>
      <c r="AL1033" s="69">
        <v>251.75</v>
      </c>
    </row>
    <row r="1034" spans="1:38" ht="39.75" customHeight="1" x14ac:dyDescent="0.2">
      <c r="AC1034" s="10"/>
      <c r="AD1034" s="10"/>
      <c r="AE1034" s="10"/>
      <c r="AL1034" s="69">
        <v>252</v>
      </c>
    </row>
    <row r="1035" spans="1:38" ht="15" x14ac:dyDescent="0.2">
      <c r="AC1035" s="10"/>
      <c r="AD1035" s="10"/>
      <c r="AE1035" s="10"/>
      <c r="AL1035" s="69">
        <v>252.25</v>
      </c>
    </row>
    <row r="1036" spans="1:38" ht="15" x14ac:dyDescent="0.2">
      <c r="AC1036" s="10"/>
      <c r="AD1036" s="10"/>
      <c r="AE1036" s="10"/>
      <c r="AL1036" s="69">
        <v>252.5</v>
      </c>
    </row>
    <row r="1037" spans="1:38" ht="15" x14ac:dyDescent="0.2">
      <c r="AC1037" s="10"/>
      <c r="AD1037" s="10"/>
      <c r="AE1037" s="10"/>
      <c r="AL1037" s="69">
        <v>252.75</v>
      </c>
    </row>
    <row r="1038" spans="1:38" ht="15" x14ac:dyDescent="0.2">
      <c r="AC1038" s="10"/>
      <c r="AD1038" s="10"/>
      <c r="AE1038" s="10"/>
      <c r="AL1038" s="69">
        <v>253</v>
      </c>
    </row>
    <row r="1039" spans="1:38" ht="15" x14ac:dyDescent="0.2">
      <c r="AC1039" s="10"/>
      <c r="AD1039" s="10"/>
      <c r="AE1039" s="10"/>
      <c r="AL1039" s="69">
        <v>253.25</v>
      </c>
    </row>
    <row r="1040" spans="1:38" ht="15" x14ac:dyDescent="0.2">
      <c r="AC1040" s="10"/>
      <c r="AD1040" s="10"/>
      <c r="AE1040" s="10"/>
      <c r="AL1040" s="69">
        <v>253.5</v>
      </c>
    </row>
    <row r="1041" spans="29:38" ht="15" x14ac:dyDescent="0.2">
      <c r="AC1041" s="10"/>
      <c r="AD1041" s="10"/>
      <c r="AE1041" s="10"/>
      <c r="AL1041" s="69">
        <v>253.75</v>
      </c>
    </row>
    <row r="1042" spans="29:38" ht="15" x14ac:dyDescent="0.2">
      <c r="AC1042" s="10"/>
      <c r="AD1042" s="10"/>
      <c r="AE1042" s="10"/>
      <c r="AL1042" s="69">
        <v>254</v>
      </c>
    </row>
    <row r="1043" spans="29:38" ht="15" x14ac:dyDescent="0.2">
      <c r="AC1043" s="10"/>
      <c r="AD1043" s="10"/>
      <c r="AE1043" s="10"/>
      <c r="AL1043" s="69">
        <v>254.25</v>
      </c>
    </row>
    <row r="1044" spans="29:38" ht="15" x14ac:dyDescent="0.2">
      <c r="AC1044" s="10"/>
      <c r="AD1044" s="10"/>
      <c r="AE1044" s="10"/>
      <c r="AL1044" s="69">
        <v>254.5</v>
      </c>
    </row>
    <row r="1045" spans="29:38" ht="15" x14ac:dyDescent="0.2">
      <c r="AC1045" s="10"/>
      <c r="AD1045" s="10"/>
      <c r="AE1045" s="10"/>
      <c r="AL1045" s="69">
        <v>254.75</v>
      </c>
    </row>
    <row r="1046" spans="29:38" ht="15" x14ac:dyDescent="0.2">
      <c r="AC1046" s="10"/>
      <c r="AD1046" s="10"/>
      <c r="AE1046" s="10"/>
      <c r="AL1046" s="69">
        <v>255</v>
      </c>
    </row>
    <row r="1047" spans="29:38" ht="15" x14ac:dyDescent="0.2">
      <c r="AC1047" s="10"/>
      <c r="AD1047" s="10"/>
      <c r="AE1047" s="10"/>
      <c r="AL1047" s="69">
        <v>255.25</v>
      </c>
    </row>
    <row r="1048" spans="29:38" ht="15" x14ac:dyDescent="0.2">
      <c r="AC1048" s="10"/>
      <c r="AD1048" s="10"/>
      <c r="AE1048" s="10"/>
      <c r="AL1048" s="69">
        <v>255.5</v>
      </c>
    </row>
    <row r="1049" spans="29:38" ht="15" x14ac:dyDescent="0.2">
      <c r="AC1049" s="10"/>
      <c r="AD1049" s="10"/>
      <c r="AE1049" s="10"/>
      <c r="AL1049" s="69">
        <v>255.75</v>
      </c>
    </row>
    <row r="1050" spans="29:38" ht="15" x14ac:dyDescent="0.2">
      <c r="AC1050" s="10"/>
      <c r="AD1050" s="10"/>
      <c r="AE1050" s="10"/>
      <c r="AL1050" s="69">
        <v>256</v>
      </c>
    </row>
    <row r="1051" spans="29:38" ht="15" x14ac:dyDescent="0.2">
      <c r="AC1051" s="10"/>
      <c r="AD1051" s="10"/>
      <c r="AE1051" s="10"/>
      <c r="AL1051" s="69">
        <v>256.25</v>
      </c>
    </row>
    <row r="1052" spans="29:38" ht="15" x14ac:dyDescent="0.2">
      <c r="AC1052" s="10"/>
      <c r="AD1052" s="10"/>
      <c r="AE1052" s="10"/>
      <c r="AL1052" s="69">
        <v>256.5</v>
      </c>
    </row>
    <row r="1053" spans="29:38" ht="15" x14ac:dyDescent="0.2">
      <c r="AC1053" s="10"/>
      <c r="AD1053" s="10"/>
      <c r="AE1053" s="10"/>
      <c r="AL1053" s="69">
        <v>256.75</v>
      </c>
    </row>
    <row r="1054" spans="29:38" ht="15" x14ac:dyDescent="0.2">
      <c r="AC1054" s="10"/>
      <c r="AD1054" s="10"/>
      <c r="AE1054" s="10"/>
      <c r="AL1054" s="69">
        <v>257</v>
      </c>
    </row>
    <row r="1055" spans="29:38" ht="15" x14ac:dyDescent="0.2">
      <c r="AC1055" s="10"/>
      <c r="AD1055" s="10"/>
      <c r="AE1055" s="10"/>
      <c r="AL1055" s="69">
        <v>257.25</v>
      </c>
    </row>
    <row r="1056" spans="29:38" ht="15" x14ac:dyDescent="0.2">
      <c r="AC1056" s="10"/>
      <c r="AD1056" s="10"/>
      <c r="AE1056" s="10"/>
      <c r="AL1056" s="69">
        <v>257.5</v>
      </c>
    </row>
    <row r="1057" spans="29:38" ht="15" x14ac:dyDescent="0.2">
      <c r="AC1057" s="10"/>
      <c r="AD1057" s="10"/>
      <c r="AE1057" s="10"/>
      <c r="AL1057" s="69">
        <v>257.75</v>
      </c>
    </row>
    <row r="1058" spans="29:38" ht="15" x14ac:dyDescent="0.2">
      <c r="AC1058" s="10"/>
      <c r="AD1058" s="10"/>
      <c r="AE1058" s="10"/>
      <c r="AL1058" s="69">
        <v>258</v>
      </c>
    </row>
    <row r="1059" spans="29:38" ht="15" x14ac:dyDescent="0.2">
      <c r="AC1059" s="10"/>
      <c r="AD1059" s="10"/>
      <c r="AE1059" s="10"/>
      <c r="AL1059" s="69">
        <v>258.25</v>
      </c>
    </row>
    <row r="1060" spans="29:38" ht="15" x14ac:dyDescent="0.2">
      <c r="AC1060" s="10"/>
      <c r="AD1060" s="10"/>
      <c r="AE1060" s="10"/>
      <c r="AL1060" s="69">
        <v>258.5</v>
      </c>
    </row>
    <row r="1061" spans="29:38" ht="15" x14ac:dyDescent="0.2">
      <c r="AC1061" s="10"/>
      <c r="AD1061" s="10"/>
      <c r="AE1061" s="10"/>
      <c r="AL1061" s="69">
        <v>258.75</v>
      </c>
    </row>
    <row r="1062" spans="29:38" ht="15" x14ac:dyDescent="0.2">
      <c r="AC1062" s="10"/>
      <c r="AD1062" s="10"/>
      <c r="AE1062" s="10"/>
      <c r="AL1062" s="69">
        <v>259</v>
      </c>
    </row>
    <row r="1063" spans="29:38" ht="15" x14ac:dyDescent="0.2">
      <c r="AC1063" s="10"/>
      <c r="AD1063" s="10"/>
      <c r="AE1063" s="10"/>
      <c r="AL1063" s="69">
        <v>259.25</v>
      </c>
    </row>
    <row r="1064" spans="29:38" ht="15" x14ac:dyDescent="0.2">
      <c r="AC1064" s="10"/>
      <c r="AD1064" s="10"/>
      <c r="AE1064" s="10"/>
      <c r="AL1064" s="69">
        <v>259.5</v>
      </c>
    </row>
    <row r="1065" spans="29:38" ht="15" x14ac:dyDescent="0.2">
      <c r="AC1065" s="10"/>
      <c r="AD1065" s="10"/>
      <c r="AE1065" s="10"/>
      <c r="AL1065" s="69">
        <v>259.75</v>
      </c>
    </row>
    <row r="1066" spans="29:38" ht="15" x14ac:dyDescent="0.2">
      <c r="AC1066" s="10"/>
      <c r="AD1066" s="10"/>
      <c r="AE1066" s="10"/>
      <c r="AL1066" s="69">
        <v>260</v>
      </c>
    </row>
    <row r="1067" spans="29:38" ht="15" x14ac:dyDescent="0.2">
      <c r="AC1067" s="10"/>
      <c r="AD1067" s="10"/>
      <c r="AE1067" s="10"/>
      <c r="AL1067" s="69">
        <v>260.25</v>
      </c>
    </row>
    <row r="1068" spans="29:38" ht="15" x14ac:dyDescent="0.2">
      <c r="AC1068" s="10"/>
      <c r="AD1068" s="10"/>
      <c r="AE1068" s="10"/>
      <c r="AL1068" s="69">
        <v>260.5</v>
      </c>
    </row>
    <row r="1069" spans="29:38" ht="15" x14ac:dyDescent="0.2">
      <c r="AC1069" s="10"/>
      <c r="AD1069" s="10"/>
      <c r="AE1069" s="10"/>
      <c r="AL1069" s="69">
        <v>260.75</v>
      </c>
    </row>
    <row r="1070" spans="29:38" ht="15" x14ac:dyDescent="0.2">
      <c r="AC1070" s="10"/>
      <c r="AD1070" s="10"/>
      <c r="AE1070" s="10"/>
      <c r="AL1070" s="69">
        <v>261</v>
      </c>
    </row>
    <row r="1071" spans="29:38" ht="15" x14ac:dyDescent="0.2">
      <c r="AC1071" s="10"/>
      <c r="AD1071" s="10"/>
      <c r="AE1071" s="10"/>
      <c r="AL1071" s="69">
        <v>261.25</v>
      </c>
    </row>
    <row r="1072" spans="29:38" ht="15" x14ac:dyDescent="0.2">
      <c r="AC1072" s="10"/>
      <c r="AD1072" s="10"/>
      <c r="AE1072" s="10"/>
      <c r="AL1072" s="69">
        <v>261.5</v>
      </c>
    </row>
    <row r="1073" spans="29:38" ht="15" x14ac:dyDescent="0.2">
      <c r="AC1073" s="10"/>
      <c r="AD1073" s="10"/>
      <c r="AE1073" s="10"/>
      <c r="AL1073" s="69">
        <v>261.75</v>
      </c>
    </row>
    <row r="1074" spans="29:38" ht="15" x14ac:dyDescent="0.2">
      <c r="AC1074" s="10"/>
      <c r="AD1074" s="10"/>
      <c r="AE1074" s="10"/>
      <c r="AL1074" s="69">
        <v>262</v>
      </c>
    </row>
    <row r="1075" spans="29:38" ht="15" x14ac:dyDescent="0.2">
      <c r="AC1075" s="10"/>
      <c r="AD1075" s="10"/>
      <c r="AE1075" s="10"/>
      <c r="AL1075" s="69">
        <v>262.25</v>
      </c>
    </row>
    <row r="1076" spans="29:38" ht="15" x14ac:dyDescent="0.2">
      <c r="AC1076" s="10"/>
      <c r="AD1076" s="10"/>
      <c r="AE1076" s="10"/>
      <c r="AL1076" s="69">
        <v>262.5</v>
      </c>
    </row>
    <row r="1077" spans="29:38" ht="15" x14ac:dyDescent="0.2">
      <c r="AC1077" s="10"/>
      <c r="AD1077" s="10"/>
      <c r="AE1077" s="10"/>
      <c r="AL1077" s="69">
        <v>262.75</v>
      </c>
    </row>
    <row r="1078" spans="29:38" ht="15" x14ac:dyDescent="0.2">
      <c r="AC1078" s="10"/>
      <c r="AD1078" s="10"/>
      <c r="AE1078" s="10"/>
      <c r="AL1078" s="69">
        <v>263</v>
      </c>
    </row>
    <row r="1079" spans="29:38" ht="15" x14ac:dyDescent="0.2">
      <c r="AC1079" s="10"/>
      <c r="AD1079" s="10"/>
      <c r="AE1079" s="10"/>
      <c r="AL1079" s="69">
        <v>263.25</v>
      </c>
    </row>
    <row r="1080" spans="29:38" ht="15" x14ac:dyDescent="0.2">
      <c r="AC1080" s="10"/>
      <c r="AD1080" s="10"/>
      <c r="AE1080" s="10"/>
      <c r="AL1080" s="69">
        <v>263.5</v>
      </c>
    </row>
    <row r="1081" spans="29:38" ht="15" x14ac:dyDescent="0.2">
      <c r="AC1081" s="10"/>
      <c r="AD1081" s="10"/>
      <c r="AE1081" s="10"/>
      <c r="AL1081" s="69">
        <v>263.75</v>
      </c>
    </row>
    <row r="1082" spans="29:38" ht="15" x14ac:dyDescent="0.2">
      <c r="AC1082" s="10"/>
      <c r="AD1082" s="10"/>
      <c r="AE1082" s="10"/>
      <c r="AL1082" s="69">
        <v>264</v>
      </c>
    </row>
    <row r="1083" spans="29:38" ht="15" x14ac:dyDescent="0.2">
      <c r="AC1083" s="10"/>
      <c r="AD1083" s="10"/>
      <c r="AE1083" s="10"/>
      <c r="AL1083" s="69">
        <v>264.25</v>
      </c>
    </row>
    <row r="1084" spans="29:38" ht="15" x14ac:dyDescent="0.2">
      <c r="AC1084" s="10"/>
      <c r="AD1084" s="10"/>
      <c r="AE1084" s="10"/>
      <c r="AL1084" s="69">
        <v>264.5</v>
      </c>
    </row>
    <row r="1085" spans="29:38" ht="15" x14ac:dyDescent="0.2">
      <c r="AC1085" s="10"/>
      <c r="AD1085" s="10"/>
      <c r="AE1085" s="10"/>
      <c r="AL1085" s="69">
        <v>264.75</v>
      </c>
    </row>
    <row r="1086" spans="29:38" ht="15" x14ac:dyDescent="0.2">
      <c r="AC1086" s="10"/>
      <c r="AD1086" s="10"/>
      <c r="AE1086" s="10"/>
      <c r="AL1086" s="69">
        <v>265</v>
      </c>
    </row>
    <row r="1087" spans="29:38" ht="15" x14ac:dyDescent="0.2">
      <c r="AC1087" s="10"/>
      <c r="AD1087" s="10"/>
      <c r="AE1087" s="10"/>
      <c r="AL1087" s="69">
        <v>265.25</v>
      </c>
    </row>
    <row r="1088" spans="29:38" ht="15" x14ac:dyDescent="0.2">
      <c r="AC1088" s="10"/>
      <c r="AD1088" s="10"/>
      <c r="AE1088" s="10"/>
      <c r="AL1088" s="69">
        <v>265.5</v>
      </c>
    </row>
    <row r="1089" spans="29:38" ht="15" x14ac:dyDescent="0.2">
      <c r="AC1089" s="10"/>
      <c r="AD1089" s="10"/>
      <c r="AE1089" s="10"/>
      <c r="AL1089" s="69">
        <v>265.75</v>
      </c>
    </row>
    <row r="1090" spans="29:38" ht="15" x14ac:dyDescent="0.2">
      <c r="AC1090" s="10"/>
      <c r="AD1090" s="10"/>
      <c r="AE1090" s="10"/>
      <c r="AL1090" s="69">
        <v>266</v>
      </c>
    </row>
    <row r="1091" spans="29:38" ht="15" x14ac:dyDescent="0.2">
      <c r="AC1091" s="10"/>
      <c r="AD1091" s="10"/>
      <c r="AE1091" s="10"/>
      <c r="AL1091" s="69">
        <v>266.25</v>
      </c>
    </row>
    <row r="1092" spans="29:38" ht="15" x14ac:dyDescent="0.2">
      <c r="AC1092" s="10"/>
      <c r="AD1092" s="10"/>
      <c r="AE1092" s="10"/>
      <c r="AL1092" s="69">
        <v>266.5</v>
      </c>
    </row>
    <row r="1093" spans="29:38" ht="15" x14ac:dyDescent="0.2">
      <c r="AC1093" s="10"/>
      <c r="AD1093" s="10"/>
      <c r="AE1093" s="10"/>
      <c r="AL1093" s="69">
        <v>266.75</v>
      </c>
    </row>
    <row r="1094" spans="29:38" ht="15" x14ac:dyDescent="0.2">
      <c r="AC1094" s="10"/>
      <c r="AD1094" s="10"/>
      <c r="AE1094" s="10"/>
      <c r="AL1094" s="69">
        <v>267</v>
      </c>
    </row>
    <row r="1095" spans="29:38" ht="15" x14ac:dyDescent="0.2">
      <c r="AC1095" s="10"/>
      <c r="AD1095" s="10"/>
      <c r="AE1095" s="10"/>
      <c r="AL1095" s="69">
        <v>267.25</v>
      </c>
    </row>
    <row r="1096" spans="29:38" ht="15" x14ac:dyDescent="0.2">
      <c r="AC1096" s="10"/>
      <c r="AD1096" s="10"/>
      <c r="AE1096" s="10"/>
      <c r="AL1096" s="69">
        <v>267.5</v>
      </c>
    </row>
    <row r="1097" spans="29:38" ht="15" x14ac:dyDescent="0.2">
      <c r="AC1097" s="10"/>
      <c r="AD1097" s="10"/>
      <c r="AE1097" s="10"/>
      <c r="AL1097" s="69">
        <v>267.75</v>
      </c>
    </row>
    <row r="1098" spans="29:38" ht="15" x14ac:dyDescent="0.2">
      <c r="AC1098" s="10"/>
      <c r="AD1098" s="10"/>
      <c r="AE1098" s="10"/>
      <c r="AL1098" s="69">
        <v>268</v>
      </c>
    </row>
    <row r="1099" spans="29:38" ht="15" x14ac:dyDescent="0.2">
      <c r="AC1099" s="10"/>
      <c r="AD1099" s="10"/>
      <c r="AE1099" s="10"/>
      <c r="AL1099" s="69">
        <v>268.25</v>
      </c>
    </row>
    <row r="1100" spans="29:38" ht="15" x14ac:dyDescent="0.2">
      <c r="AC1100" s="10"/>
      <c r="AD1100" s="10"/>
      <c r="AE1100" s="10"/>
      <c r="AL1100" s="69">
        <v>268.5</v>
      </c>
    </row>
    <row r="1101" spans="29:38" ht="15" x14ac:dyDescent="0.2">
      <c r="AC1101" s="10"/>
      <c r="AD1101" s="10"/>
      <c r="AE1101" s="10"/>
      <c r="AL1101" s="69">
        <v>268.75</v>
      </c>
    </row>
    <row r="1102" spans="29:38" ht="15" x14ac:dyDescent="0.2">
      <c r="AC1102" s="10"/>
      <c r="AD1102" s="10"/>
      <c r="AE1102" s="10"/>
      <c r="AL1102" s="69">
        <v>269</v>
      </c>
    </row>
    <row r="1103" spans="29:38" ht="15" x14ac:dyDescent="0.2">
      <c r="AC1103" s="10"/>
      <c r="AD1103" s="10"/>
      <c r="AE1103" s="10"/>
      <c r="AL1103" s="69">
        <v>269.25</v>
      </c>
    </row>
    <row r="1104" spans="29:38" ht="15" x14ac:dyDescent="0.2">
      <c r="AC1104" s="10"/>
      <c r="AD1104" s="10"/>
      <c r="AE1104" s="10"/>
      <c r="AL1104" s="69">
        <v>269.5</v>
      </c>
    </row>
    <row r="1105" spans="29:38" ht="15" x14ac:dyDescent="0.2">
      <c r="AC1105" s="10"/>
      <c r="AD1105" s="10"/>
      <c r="AE1105" s="10"/>
      <c r="AL1105" s="69">
        <v>269.75</v>
      </c>
    </row>
    <row r="1106" spans="29:38" ht="15" x14ac:dyDescent="0.2">
      <c r="AC1106" s="10"/>
      <c r="AD1106" s="10"/>
      <c r="AE1106" s="10"/>
      <c r="AL1106" s="69">
        <v>270</v>
      </c>
    </row>
    <row r="1107" spans="29:38" ht="15" x14ac:dyDescent="0.2">
      <c r="AC1107" s="10"/>
      <c r="AD1107" s="10"/>
      <c r="AE1107" s="10"/>
      <c r="AL1107" s="69">
        <v>270.25</v>
      </c>
    </row>
    <row r="1108" spans="29:38" ht="15" x14ac:dyDescent="0.2">
      <c r="AC1108" s="10"/>
      <c r="AD1108" s="10"/>
      <c r="AE1108" s="10"/>
      <c r="AL1108" s="69">
        <v>270.5</v>
      </c>
    </row>
    <row r="1109" spans="29:38" ht="15" x14ac:dyDescent="0.2">
      <c r="AC1109" s="10"/>
      <c r="AD1109" s="10"/>
      <c r="AE1109" s="10"/>
      <c r="AL1109" s="69">
        <v>270.75</v>
      </c>
    </row>
    <row r="1110" spans="29:38" ht="15" x14ac:dyDescent="0.2">
      <c r="AC1110" s="10"/>
      <c r="AD1110" s="10"/>
      <c r="AE1110" s="10"/>
      <c r="AL1110" s="69">
        <v>271</v>
      </c>
    </row>
    <row r="1111" spans="29:38" ht="15" x14ac:dyDescent="0.2">
      <c r="AC1111" s="10"/>
      <c r="AD1111" s="10"/>
      <c r="AE1111" s="10"/>
      <c r="AL1111" s="69">
        <v>271.25</v>
      </c>
    </row>
    <row r="1112" spans="29:38" ht="15" x14ac:dyDescent="0.2">
      <c r="AC1112" s="10"/>
      <c r="AD1112" s="10"/>
      <c r="AE1112" s="10"/>
      <c r="AL1112" s="69">
        <v>271.5</v>
      </c>
    </row>
    <row r="1113" spans="29:38" ht="15" x14ac:dyDescent="0.2">
      <c r="AC1113" s="10"/>
      <c r="AD1113" s="10"/>
      <c r="AE1113" s="10"/>
      <c r="AL1113" s="69">
        <v>271.75</v>
      </c>
    </row>
    <row r="1114" spans="29:38" ht="15" x14ac:dyDescent="0.2">
      <c r="AC1114" s="10"/>
      <c r="AD1114" s="10"/>
      <c r="AE1114" s="10"/>
      <c r="AL1114" s="69">
        <v>272</v>
      </c>
    </row>
    <row r="1115" spans="29:38" ht="15" x14ac:dyDescent="0.2">
      <c r="AC1115" s="10"/>
      <c r="AD1115" s="10"/>
      <c r="AE1115" s="10"/>
      <c r="AL1115" s="69">
        <v>272.25</v>
      </c>
    </row>
    <row r="1116" spans="29:38" ht="15" x14ac:dyDescent="0.2">
      <c r="AC1116" s="10"/>
      <c r="AD1116" s="10"/>
      <c r="AE1116" s="10"/>
      <c r="AL1116" s="69">
        <v>272.5</v>
      </c>
    </row>
    <row r="1117" spans="29:38" ht="15" x14ac:dyDescent="0.2">
      <c r="AC1117" s="10"/>
      <c r="AD1117" s="10"/>
      <c r="AE1117" s="10"/>
      <c r="AL1117" s="69">
        <v>272.75</v>
      </c>
    </row>
    <row r="1118" spans="29:38" ht="15" x14ac:dyDescent="0.2">
      <c r="AC1118" s="10"/>
      <c r="AD1118" s="10"/>
      <c r="AE1118" s="10"/>
      <c r="AL1118" s="69">
        <v>273</v>
      </c>
    </row>
    <row r="1119" spans="29:38" ht="15" x14ac:dyDescent="0.2">
      <c r="AC1119" s="10"/>
      <c r="AD1119" s="10"/>
      <c r="AE1119" s="10"/>
      <c r="AL1119" s="69">
        <v>273.25</v>
      </c>
    </row>
    <row r="1120" spans="29:38" ht="15" x14ac:dyDescent="0.2">
      <c r="AC1120" s="10"/>
      <c r="AD1120" s="10"/>
      <c r="AE1120" s="10"/>
      <c r="AL1120" s="69">
        <v>273.5</v>
      </c>
    </row>
    <row r="1121" spans="29:38" ht="15" x14ac:dyDescent="0.2">
      <c r="AC1121" s="10"/>
      <c r="AD1121" s="10"/>
      <c r="AE1121" s="10"/>
      <c r="AL1121" s="69">
        <v>273.75</v>
      </c>
    </row>
    <row r="1122" spans="29:38" ht="15" x14ac:dyDescent="0.2">
      <c r="AC1122" s="10"/>
      <c r="AD1122" s="10"/>
      <c r="AE1122" s="10"/>
      <c r="AL1122" s="69">
        <v>274</v>
      </c>
    </row>
    <row r="1123" spans="29:38" ht="15" x14ac:dyDescent="0.2">
      <c r="AC1123" s="10"/>
      <c r="AD1123" s="10"/>
      <c r="AE1123" s="10"/>
      <c r="AL1123" s="69">
        <v>274.25</v>
      </c>
    </row>
    <row r="1124" spans="29:38" ht="15" x14ac:dyDescent="0.2">
      <c r="AC1124" s="10"/>
      <c r="AD1124" s="10"/>
      <c r="AE1124" s="10"/>
      <c r="AL1124" s="69">
        <v>274.5</v>
      </c>
    </row>
    <row r="1125" spans="29:38" ht="15" x14ac:dyDescent="0.2">
      <c r="AC1125" s="10"/>
      <c r="AD1125" s="10"/>
      <c r="AE1125" s="10"/>
      <c r="AL1125" s="69">
        <v>274.75</v>
      </c>
    </row>
    <row r="1126" spans="29:38" ht="15" x14ac:dyDescent="0.2">
      <c r="AC1126" s="10"/>
      <c r="AD1126" s="10"/>
      <c r="AE1126" s="10"/>
      <c r="AL1126" s="69">
        <v>275</v>
      </c>
    </row>
    <row r="1127" spans="29:38" ht="15" x14ac:dyDescent="0.2">
      <c r="AC1127" s="10"/>
      <c r="AD1127" s="10"/>
      <c r="AE1127" s="10"/>
      <c r="AL1127" s="69">
        <v>275.25</v>
      </c>
    </row>
    <row r="1128" spans="29:38" ht="15" x14ac:dyDescent="0.2">
      <c r="AC1128" s="10"/>
      <c r="AD1128" s="10"/>
      <c r="AE1128" s="10"/>
      <c r="AL1128" s="69">
        <v>275.5</v>
      </c>
    </row>
    <row r="1129" spans="29:38" ht="15" x14ac:dyDescent="0.2">
      <c r="AC1129" s="10"/>
      <c r="AD1129" s="10"/>
      <c r="AE1129" s="10"/>
      <c r="AL1129" s="69">
        <v>275.75</v>
      </c>
    </row>
    <row r="1130" spans="29:38" ht="15" x14ac:dyDescent="0.2">
      <c r="AC1130" s="10"/>
      <c r="AD1130" s="10"/>
      <c r="AE1130" s="10"/>
      <c r="AL1130" s="69">
        <v>276</v>
      </c>
    </row>
    <row r="1131" spans="29:38" ht="15" x14ac:dyDescent="0.2">
      <c r="AC1131" s="10"/>
      <c r="AD1131" s="10"/>
      <c r="AE1131" s="10"/>
      <c r="AL1131" s="69">
        <v>276.25</v>
      </c>
    </row>
    <row r="1132" spans="29:38" ht="15" x14ac:dyDescent="0.2">
      <c r="AC1132" s="10"/>
      <c r="AD1132" s="10"/>
      <c r="AE1132" s="10"/>
      <c r="AL1132" s="69">
        <v>276.5</v>
      </c>
    </row>
    <row r="1133" spans="29:38" ht="15" x14ac:dyDescent="0.2">
      <c r="AC1133" s="10"/>
      <c r="AD1133" s="10"/>
      <c r="AE1133" s="10"/>
      <c r="AL1133" s="69">
        <v>276.75</v>
      </c>
    </row>
    <row r="1134" spans="29:38" ht="15" x14ac:dyDescent="0.2">
      <c r="AC1134" s="10"/>
      <c r="AD1134" s="10"/>
      <c r="AE1134" s="10"/>
      <c r="AL1134" s="69">
        <v>277</v>
      </c>
    </row>
    <row r="1135" spans="29:38" ht="15" x14ac:dyDescent="0.2">
      <c r="AC1135" s="10"/>
      <c r="AD1135" s="10"/>
      <c r="AE1135" s="10"/>
      <c r="AL1135" s="69">
        <v>277.25</v>
      </c>
    </row>
    <row r="1136" spans="29:38" ht="15" x14ac:dyDescent="0.2">
      <c r="AC1136" s="10"/>
      <c r="AD1136" s="10"/>
      <c r="AE1136" s="10"/>
      <c r="AL1136" s="69">
        <v>277.5</v>
      </c>
    </row>
    <row r="1137" spans="29:38" ht="15" x14ac:dyDescent="0.2">
      <c r="AC1137" s="10"/>
      <c r="AD1137" s="10"/>
      <c r="AE1137" s="10"/>
      <c r="AL1137" s="69">
        <v>277.75</v>
      </c>
    </row>
    <row r="1138" spans="29:38" ht="15" x14ac:dyDescent="0.2">
      <c r="AC1138" s="10"/>
      <c r="AD1138" s="10"/>
      <c r="AE1138" s="10"/>
      <c r="AL1138" s="69">
        <v>278</v>
      </c>
    </row>
    <row r="1139" spans="29:38" ht="15" x14ac:dyDescent="0.2">
      <c r="AC1139" s="10"/>
      <c r="AD1139" s="10"/>
      <c r="AE1139" s="10"/>
      <c r="AL1139" s="69">
        <v>278.25</v>
      </c>
    </row>
    <row r="1140" spans="29:38" ht="15" x14ac:dyDescent="0.2">
      <c r="AC1140" s="10"/>
      <c r="AD1140" s="10"/>
      <c r="AE1140" s="10"/>
      <c r="AL1140" s="69">
        <v>278.5</v>
      </c>
    </row>
    <row r="1141" spans="29:38" ht="15" x14ac:dyDescent="0.2">
      <c r="AC1141" s="10"/>
      <c r="AD1141" s="10"/>
      <c r="AE1141" s="10"/>
      <c r="AL1141" s="69">
        <v>278.75</v>
      </c>
    </row>
    <row r="1142" spans="29:38" ht="15" x14ac:dyDescent="0.2">
      <c r="AC1142" s="10"/>
      <c r="AD1142" s="10"/>
      <c r="AE1142" s="10"/>
      <c r="AL1142" s="69">
        <v>279</v>
      </c>
    </row>
    <row r="1143" spans="29:38" ht="15" x14ac:dyDescent="0.2">
      <c r="AC1143" s="10"/>
      <c r="AD1143" s="10"/>
      <c r="AE1143" s="10"/>
      <c r="AL1143" s="69">
        <v>279.25</v>
      </c>
    </row>
    <row r="1144" spans="29:38" ht="15" x14ac:dyDescent="0.2">
      <c r="AC1144" s="10"/>
      <c r="AD1144" s="10"/>
      <c r="AE1144" s="10"/>
      <c r="AL1144" s="69">
        <v>279.5</v>
      </c>
    </row>
    <row r="1145" spans="29:38" ht="15" x14ac:dyDescent="0.2">
      <c r="AC1145" s="10"/>
      <c r="AD1145" s="10"/>
      <c r="AE1145" s="10"/>
      <c r="AL1145" s="69">
        <v>279.75</v>
      </c>
    </row>
    <row r="1146" spans="29:38" ht="15" x14ac:dyDescent="0.2">
      <c r="AC1146" s="10"/>
      <c r="AD1146" s="10"/>
      <c r="AE1146" s="10"/>
      <c r="AL1146" s="69">
        <v>280</v>
      </c>
    </row>
    <row r="1147" spans="29:38" ht="15" x14ac:dyDescent="0.2">
      <c r="AC1147" s="10"/>
      <c r="AD1147" s="10"/>
      <c r="AE1147" s="10"/>
      <c r="AL1147" s="69">
        <v>280.25</v>
      </c>
    </row>
    <row r="1148" spans="29:38" ht="15" x14ac:dyDescent="0.2">
      <c r="AC1148" s="10"/>
      <c r="AD1148" s="10"/>
      <c r="AE1148" s="10"/>
      <c r="AL1148" s="69">
        <v>280.5</v>
      </c>
    </row>
    <row r="1149" spans="29:38" ht="15" x14ac:dyDescent="0.2">
      <c r="AC1149" s="10"/>
      <c r="AD1149" s="10"/>
      <c r="AE1149" s="10"/>
      <c r="AL1149" s="69">
        <v>280.75</v>
      </c>
    </row>
    <row r="1150" spans="29:38" ht="15" x14ac:dyDescent="0.2">
      <c r="AC1150" s="10"/>
      <c r="AD1150" s="10"/>
      <c r="AE1150" s="10"/>
      <c r="AL1150" s="69">
        <v>281</v>
      </c>
    </row>
    <row r="1151" spans="29:38" ht="15" x14ac:dyDescent="0.2">
      <c r="AC1151" s="10"/>
      <c r="AD1151" s="10"/>
      <c r="AE1151" s="10"/>
      <c r="AL1151" s="69">
        <v>281.25</v>
      </c>
    </row>
    <row r="1152" spans="29:38" ht="15" x14ac:dyDescent="0.2">
      <c r="AC1152" s="10"/>
      <c r="AD1152" s="10"/>
      <c r="AE1152" s="10"/>
      <c r="AL1152" s="69">
        <v>281.5</v>
      </c>
    </row>
    <row r="1153" spans="29:38" ht="15" x14ac:dyDescent="0.2">
      <c r="AC1153" s="10"/>
      <c r="AD1153" s="10"/>
      <c r="AE1153" s="10"/>
      <c r="AL1153" s="69">
        <v>281.75</v>
      </c>
    </row>
    <row r="1154" spans="29:38" ht="15" x14ac:dyDescent="0.2">
      <c r="AC1154" s="10"/>
      <c r="AD1154" s="10"/>
      <c r="AE1154" s="10"/>
      <c r="AL1154" s="69">
        <v>282</v>
      </c>
    </row>
    <row r="1155" spans="29:38" ht="15" x14ac:dyDescent="0.2">
      <c r="AC1155" s="10"/>
      <c r="AD1155" s="10"/>
      <c r="AE1155" s="10"/>
      <c r="AL1155" s="69">
        <v>282.25</v>
      </c>
    </row>
    <row r="1156" spans="29:38" ht="15" x14ac:dyDescent="0.2">
      <c r="AC1156" s="10"/>
      <c r="AD1156" s="10"/>
      <c r="AE1156" s="10"/>
      <c r="AL1156" s="69">
        <v>282.5</v>
      </c>
    </row>
    <row r="1157" spans="29:38" ht="15" x14ac:dyDescent="0.2">
      <c r="AC1157" s="10"/>
      <c r="AD1157" s="10"/>
      <c r="AE1157" s="10"/>
      <c r="AL1157" s="69">
        <v>282.75</v>
      </c>
    </row>
    <row r="1158" spans="29:38" ht="15" x14ac:dyDescent="0.2">
      <c r="AC1158" s="10"/>
      <c r="AD1158" s="10"/>
      <c r="AE1158" s="10"/>
      <c r="AL1158" s="69">
        <v>283</v>
      </c>
    </row>
    <row r="1159" spans="29:38" ht="15" x14ac:dyDescent="0.2">
      <c r="AC1159" s="10"/>
      <c r="AD1159" s="10"/>
      <c r="AE1159" s="10"/>
      <c r="AL1159" s="69">
        <v>283.25</v>
      </c>
    </row>
    <row r="1160" spans="29:38" ht="15" x14ac:dyDescent="0.2">
      <c r="AC1160" s="10"/>
      <c r="AD1160" s="10"/>
      <c r="AE1160" s="10"/>
      <c r="AL1160" s="69">
        <v>283.5</v>
      </c>
    </row>
    <row r="1161" spans="29:38" ht="15" x14ac:dyDescent="0.2">
      <c r="AC1161" s="10"/>
      <c r="AD1161" s="10"/>
      <c r="AE1161" s="10"/>
      <c r="AL1161" s="69">
        <v>283.75</v>
      </c>
    </row>
    <row r="1162" spans="29:38" ht="15" x14ac:dyDescent="0.2">
      <c r="AC1162" s="10"/>
      <c r="AD1162" s="10"/>
      <c r="AE1162" s="10"/>
      <c r="AL1162" s="69">
        <v>284</v>
      </c>
    </row>
    <row r="1163" spans="29:38" ht="15" x14ac:dyDescent="0.2">
      <c r="AC1163" s="10"/>
      <c r="AD1163" s="10"/>
      <c r="AE1163" s="10"/>
      <c r="AL1163" s="69">
        <v>284.25</v>
      </c>
    </row>
    <row r="1164" spans="29:38" ht="15" x14ac:dyDescent="0.2">
      <c r="AC1164" s="10"/>
      <c r="AD1164" s="10"/>
      <c r="AE1164" s="10"/>
      <c r="AL1164" s="69">
        <v>284.5</v>
      </c>
    </row>
    <row r="1165" spans="29:38" ht="15" x14ac:dyDescent="0.2">
      <c r="AC1165" s="10"/>
      <c r="AD1165" s="10"/>
      <c r="AE1165" s="10"/>
      <c r="AL1165" s="69">
        <v>284.75</v>
      </c>
    </row>
    <row r="1166" spans="29:38" ht="15" x14ac:dyDescent="0.2">
      <c r="AC1166" s="10"/>
      <c r="AD1166" s="10"/>
      <c r="AE1166" s="10"/>
      <c r="AL1166" s="69">
        <v>285</v>
      </c>
    </row>
    <row r="1167" spans="29:38" ht="15" x14ac:dyDescent="0.2">
      <c r="AC1167" s="10"/>
      <c r="AD1167" s="10"/>
      <c r="AE1167" s="10"/>
      <c r="AL1167" s="69">
        <v>285.25</v>
      </c>
    </row>
    <row r="1168" spans="29:38" ht="15" x14ac:dyDescent="0.2">
      <c r="AC1168" s="10"/>
      <c r="AD1168" s="10"/>
      <c r="AE1168" s="10"/>
      <c r="AL1168" s="69">
        <v>285.5</v>
      </c>
    </row>
    <row r="1169" spans="29:38" ht="15" x14ac:dyDescent="0.2">
      <c r="AC1169" s="10"/>
      <c r="AD1169" s="10"/>
      <c r="AE1169" s="10"/>
      <c r="AL1169" s="69">
        <v>285.75</v>
      </c>
    </row>
    <row r="1170" spans="29:38" ht="15" x14ac:dyDescent="0.2">
      <c r="AC1170" s="10"/>
      <c r="AD1170" s="10"/>
      <c r="AE1170" s="10"/>
      <c r="AL1170" s="69">
        <v>286</v>
      </c>
    </row>
    <row r="1171" spans="29:38" ht="15" x14ac:dyDescent="0.2">
      <c r="AC1171" s="10"/>
      <c r="AD1171" s="10"/>
      <c r="AE1171" s="10"/>
      <c r="AL1171" s="69">
        <v>286.25</v>
      </c>
    </row>
    <row r="1172" spans="29:38" ht="15" x14ac:dyDescent="0.2">
      <c r="AC1172" s="10"/>
      <c r="AD1172" s="10"/>
      <c r="AE1172" s="10"/>
      <c r="AL1172" s="69">
        <v>286.5</v>
      </c>
    </row>
    <row r="1173" spans="29:38" ht="15" x14ac:dyDescent="0.2">
      <c r="AC1173" s="10"/>
      <c r="AD1173" s="10"/>
      <c r="AE1173" s="10"/>
      <c r="AL1173" s="69">
        <v>286.75</v>
      </c>
    </row>
    <row r="1174" spans="29:38" ht="15" x14ac:dyDescent="0.2">
      <c r="AC1174" s="10"/>
      <c r="AD1174" s="10"/>
      <c r="AE1174" s="10"/>
      <c r="AL1174" s="69">
        <v>287</v>
      </c>
    </row>
    <row r="1175" spans="29:38" ht="15" x14ac:dyDescent="0.2">
      <c r="AC1175" s="10"/>
      <c r="AD1175" s="10"/>
      <c r="AE1175" s="10"/>
      <c r="AL1175" s="69">
        <v>287.25</v>
      </c>
    </row>
    <row r="1176" spans="29:38" ht="15" x14ac:dyDescent="0.2">
      <c r="AC1176" s="10"/>
      <c r="AD1176" s="10"/>
      <c r="AE1176" s="10"/>
      <c r="AL1176" s="69">
        <v>287.5</v>
      </c>
    </row>
    <row r="1177" spans="29:38" ht="15" x14ac:dyDescent="0.2">
      <c r="AC1177" s="10"/>
      <c r="AD1177" s="10"/>
      <c r="AE1177" s="10"/>
      <c r="AL1177" s="69">
        <v>287.75</v>
      </c>
    </row>
    <row r="1178" spans="29:38" ht="15" x14ac:dyDescent="0.2">
      <c r="AC1178" s="10"/>
      <c r="AD1178" s="10"/>
      <c r="AE1178" s="10"/>
      <c r="AL1178" s="69">
        <v>288</v>
      </c>
    </row>
    <row r="1179" spans="29:38" ht="15" x14ac:dyDescent="0.2">
      <c r="AC1179" s="10"/>
      <c r="AD1179" s="10"/>
      <c r="AE1179" s="10"/>
      <c r="AL1179" s="69">
        <v>288.25</v>
      </c>
    </row>
    <row r="1180" spans="29:38" ht="15" x14ac:dyDescent="0.2">
      <c r="AC1180" s="10"/>
      <c r="AD1180" s="10"/>
      <c r="AE1180" s="10"/>
      <c r="AL1180" s="69">
        <v>288.5</v>
      </c>
    </row>
    <row r="1181" spans="29:38" ht="15" x14ac:dyDescent="0.2">
      <c r="AC1181" s="10"/>
      <c r="AD1181" s="10"/>
      <c r="AE1181" s="10"/>
      <c r="AL1181" s="69">
        <v>288.75</v>
      </c>
    </row>
    <row r="1182" spans="29:38" ht="15" x14ac:dyDescent="0.2">
      <c r="AC1182" s="10"/>
      <c r="AD1182" s="10"/>
      <c r="AE1182" s="10"/>
      <c r="AL1182" s="69">
        <v>289</v>
      </c>
    </row>
    <row r="1183" spans="29:38" ht="15" x14ac:dyDescent="0.2">
      <c r="AC1183" s="10"/>
      <c r="AD1183" s="10"/>
      <c r="AE1183" s="10"/>
      <c r="AL1183" s="69">
        <v>289.25</v>
      </c>
    </row>
    <row r="1184" spans="29:38" ht="15" x14ac:dyDescent="0.2">
      <c r="AC1184" s="10"/>
      <c r="AD1184" s="10"/>
      <c r="AE1184" s="10"/>
      <c r="AL1184" s="69">
        <v>289.5</v>
      </c>
    </row>
    <row r="1185" spans="29:38" ht="15" x14ac:dyDescent="0.2">
      <c r="AC1185" s="10"/>
      <c r="AD1185" s="10"/>
      <c r="AE1185" s="10"/>
      <c r="AL1185" s="69">
        <v>289.75</v>
      </c>
    </row>
    <row r="1186" spans="29:38" ht="15" x14ac:dyDescent="0.2">
      <c r="AC1186" s="10"/>
      <c r="AD1186" s="10"/>
      <c r="AE1186" s="10"/>
      <c r="AL1186" s="69">
        <v>290</v>
      </c>
    </row>
    <row r="1187" spans="29:38" ht="15" x14ac:dyDescent="0.2">
      <c r="AC1187" s="10"/>
      <c r="AD1187" s="10"/>
      <c r="AE1187" s="10"/>
      <c r="AL1187" s="69">
        <v>290.25</v>
      </c>
    </row>
    <row r="1188" spans="29:38" ht="15" x14ac:dyDescent="0.2">
      <c r="AC1188" s="10"/>
      <c r="AD1188" s="10"/>
      <c r="AE1188" s="10"/>
      <c r="AL1188" s="69">
        <v>290.5</v>
      </c>
    </row>
    <row r="1189" spans="29:38" ht="15" x14ac:dyDescent="0.2">
      <c r="AC1189" s="10"/>
      <c r="AD1189" s="10"/>
      <c r="AE1189" s="10"/>
      <c r="AL1189" s="69">
        <v>290.75</v>
      </c>
    </row>
    <row r="1190" spans="29:38" ht="15" x14ac:dyDescent="0.2">
      <c r="AC1190" s="10"/>
      <c r="AD1190" s="10"/>
      <c r="AE1190" s="10"/>
      <c r="AL1190" s="69">
        <v>291</v>
      </c>
    </row>
    <row r="1191" spans="29:38" ht="15" x14ac:dyDescent="0.2">
      <c r="AC1191" s="10"/>
      <c r="AD1191" s="10"/>
      <c r="AE1191" s="10"/>
      <c r="AL1191" s="69">
        <v>291.25</v>
      </c>
    </row>
    <row r="1192" spans="29:38" ht="15" x14ac:dyDescent="0.2">
      <c r="AC1192" s="10"/>
      <c r="AD1192" s="10"/>
      <c r="AE1192" s="10"/>
      <c r="AL1192" s="69">
        <v>291.5</v>
      </c>
    </row>
    <row r="1193" spans="29:38" ht="15" x14ac:dyDescent="0.2">
      <c r="AC1193" s="10"/>
      <c r="AD1193" s="10"/>
      <c r="AE1193" s="10"/>
      <c r="AL1193" s="69">
        <v>291.75</v>
      </c>
    </row>
    <row r="1194" spans="29:38" ht="15" x14ac:dyDescent="0.2">
      <c r="AC1194" s="10"/>
      <c r="AD1194" s="10"/>
      <c r="AE1194" s="10"/>
      <c r="AL1194" s="69">
        <v>292</v>
      </c>
    </row>
    <row r="1195" spans="29:38" ht="15" x14ac:dyDescent="0.2">
      <c r="AC1195" s="10"/>
      <c r="AD1195" s="10"/>
      <c r="AE1195" s="10"/>
      <c r="AL1195" s="69">
        <v>292.25</v>
      </c>
    </row>
    <row r="1196" spans="29:38" ht="15" x14ac:dyDescent="0.2">
      <c r="AC1196" s="10"/>
      <c r="AD1196" s="10"/>
      <c r="AE1196" s="10"/>
      <c r="AL1196" s="69">
        <v>292.5</v>
      </c>
    </row>
    <row r="1197" spans="29:38" ht="15" x14ac:dyDescent="0.2">
      <c r="AC1197" s="10"/>
      <c r="AD1197" s="10"/>
      <c r="AE1197" s="10"/>
      <c r="AL1197" s="69">
        <v>292.75</v>
      </c>
    </row>
    <row r="1198" spans="29:38" ht="15" x14ac:dyDescent="0.2">
      <c r="AC1198" s="10"/>
      <c r="AD1198" s="10"/>
      <c r="AE1198" s="10"/>
      <c r="AL1198" s="69">
        <v>293</v>
      </c>
    </row>
    <row r="1199" spans="29:38" ht="15" x14ac:dyDescent="0.2">
      <c r="AC1199" s="10"/>
      <c r="AD1199" s="10"/>
      <c r="AE1199" s="10"/>
      <c r="AL1199" s="69">
        <v>293.25</v>
      </c>
    </row>
    <row r="1200" spans="29:38" ht="15" x14ac:dyDescent="0.2">
      <c r="AC1200" s="10"/>
      <c r="AD1200" s="10"/>
      <c r="AE1200" s="10"/>
      <c r="AL1200" s="69">
        <v>293.5</v>
      </c>
    </row>
    <row r="1201" spans="29:38" ht="15" x14ac:dyDescent="0.2">
      <c r="AC1201" s="10"/>
      <c r="AD1201" s="10"/>
      <c r="AE1201" s="10"/>
      <c r="AL1201" s="69">
        <v>293.75</v>
      </c>
    </row>
    <row r="1202" spans="29:38" ht="15" x14ac:dyDescent="0.2">
      <c r="AC1202" s="10"/>
      <c r="AD1202" s="10"/>
      <c r="AE1202" s="10"/>
      <c r="AL1202" s="69">
        <v>294</v>
      </c>
    </row>
    <row r="1203" spans="29:38" ht="15" x14ac:dyDescent="0.2">
      <c r="AC1203" s="10"/>
      <c r="AD1203" s="10"/>
      <c r="AE1203" s="10"/>
      <c r="AL1203" s="69">
        <v>294.25</v>
      </c>
    </row>
    <row r="1204" spans="29:38" ht="15" x14ac:dyDescent="0.2">
      <c r="AC1204" s="10"/>
      <c r="AD1204" s="10"/>
      <c r="AE1204" s="10"/>
      <c r="AL1204" s="69">
        <v>294.5</v>
      </c>
    </row>
    <row r="1205" spans="29:38" ht="15" x14ac:dyDescent="0.2">
      <c r="AC1205" s="10"/>
      <c r="AD1205" s="10"/>
      <c r="AE1205" s="10"/>
      <c r="AL1205" s="69">
        <v>294.75</v>
      </c>
    </row>
    <row r="1206" spans="29:38" ht="15" x14ac:dyDescent="0.2">
      <c r="AC1206" s="10"/>
      <c r="AD1206" s="10"/>
      <c r="AE1206" s="10"/>
      <c r="AL1206" s="69">
        <v>295</v>
      </c>
    </row>
    <row r="1207" spans="29:38" ht="15" x14ac:dyDescent="0.2">
      <c r="AC1207" s="10"/>
      <c r="AD1207" s="10"/>
      <c r="AE1207" s="10"/>
      <c r="AL1207" s="69">
        <v>295.25</v>
      </c>
    </row>
    <row r="1208" spans="29:38" ht="15" x14ac:dyDescent="0.2">
      <c r="AC1208" s="10"/>
      <c r="AD1208" s="10"/>
      <c r="AE1208" s="10"/>
      <c r="AL1208" s="69">
        <v>295.5</v>
      </c>
    </row>
    <row r="1209" spans="29:38" ht="15" x14ac:dyDescent="0.2">
      <c r="AC1209" s="10"/>
      <c r="AD1209" s="10"/>
      <c r="AE1209" s="10"/>
      <c r="AL1209" s="69">
        <v>295.75</v>
      </c>
    </row>
    <row r="1210" spans="29:38" ht="15" x14ac:dyDescent="0.2">
      <c r="AC1210" s="10"/>
      <c r="AD1210" s="10"/>
      <c r="AE1210" s="10"/>
      <c r="AL1210" s="69">
        <v>296</v>
      </c>
    </row>
    <row r="1211" spans="29:38" ht="15" x14ac:dyDescent="0.2">
      <c r="AC1211" s="10"/>
      <c r="AD1211" s="10"/>
      <c r="AE1211" s="10"/>
      <c r="AL1211" s="69">
        <v>296.25</v>
      </c>
    </row>
    <row r="1212" spans="29:38" ht="15" x14ac:dyDescent="0.2">
      <c r="AC1212" s="10"/>
      <c r="AD1212" s="10"/>
      <c r="AE1212" s="10"/>
      <c r="AL1212" s="69">
        <v>296.5</v>
      </c>
    </row>
    <row r="1213" spans="29:38" ht="15" x14ac:dyDescent="0.2">
      <c r="AC1213" s="10"/>
      <c r="AD1213" s="10"/>
      <c r="AE1213" s="10"/>
      <c r="AL1213" s="69">
        <v>296.75</v>
      </c>
    </row>
    <row r="1214" spans="29:38" ht="15" x14ac:dyDescent="0.2">
      <c r="AC1214" s="10"/>
      <c r="AD1214" s="10"/>
      <c r="AE1214" s="10"/>
      <c r="AL1214" s="69">
        <v>297</v>
      </c>
    </row>
    <row r="1215" spans="29:38" ht="15" x14ac:dyDescent="0.2">
      <c r="AC1215" s="10"/>
      <c r="AD1215" s="10"/>
      <c r="AE1215" s="10"/>
      <c r="AL1215" s="69">
        <v>297.25</v>
      </c>
    </row>
    <row r="1216" spans="29:38" ht="15" x14ac:dyDescent="0.2">
      <c r="AC1216" s="10"/>
      <c r="AD1216" s="10"/>
      <c r="AE1216" s="10"/>
      <c r="AL1216" s="69">
        <v>297.5</v>
      </c>
    </row>
    <row r="1217" spans="29:38" ht="15" x14ac:dyDescent="0.2">
      <c r="AC1217" s="10"/>
      <c r="AD1217" s="10"/>
      <c r="AE1217" s="10"/>
      <c r="AL1217" s="69">
        <v>297.75</v>
      </c>
    </row>
    <row r="1218" spans="29:38" ht="15" x14ac:dyDescent="0.2">
      <c r="AC1218" s="10"/>
      <c r="AD1218" s="10"/>
      <c r="AE1218" s="10"/>
      <c r="AL1218" s="69">
        <v>298</v>
      </c>
    </row>
    <row r="1219" spans="29:38" ht="15" x14ac:dyDescent="0.2">
      <c r="AC1219" s="10"/>
      <c r="AD1219" s="10"/>
      <c r="AE1219" s="10"/>
      <c r="AL1219" s="69">
        <v>298.25</v>
      </c>
    </row>
    <row r="1220" spans="29:38" ht="15" x14ac:dyDescent="0.2">
      <c r="AC1220" s="10"/>
      <c r="AD1220" s="10"/>
      <c r="AE1220" s="10"/>
      <c r="AL1220" s="69">
        <v>298.5</v>
      </c>
    </row>
    <row r="1221" spans="29:38" ht="15" x14ac:dyDescent="0.2">
      <c r="AC1221" s="10"/>
      <c r="AD1221" s="10"/>
      <c r="AE1221" s="10"/>
      <c r="AL1221" s="69">
        <v>298.75</v>
      </c>
    </row>
    <row r="1222" spans="29:38" ht="15" x14ac:dyDescent="0.2">
      <c r="AC1222" s="10"/>
      <c r="AD1222" s="10"/>
      <c r="AE1222" s="10"/>
      <c r="AL1222" s="69">
        <v>299</v>
      </c>
    </row>
    <row r="1223" spans="29:38" ht="15" x14ac:dyDescent="0.2">
      <c r="AC1223" s="10"/>
      <c r="AD1223" s="10"/>
      <c r="AE1223" s="10"/>
      <c r="AL1223" s="69">
        <v>299.25</v>
      </c>
    </row>
    <row r="1224" spans="29:38" ht="15" x14ac:dyDescent="0.2">
      <c r="AC1224" s="10"/>
      <c r="AD1224" s="10"/>
      <c r="AE1224" s="10"/>
      <c r="AL1224" s="69">
        <v>299.5</v>
      </c>
    </row>
    <row r="1225" spans="29:38" ht="15" x14ac:dyDescent="0.2">
      <c r="AC1225" s="10"/>
      <c r="AD1225" s="10"/>
      <c r="AE1225" s="10"/>
      <c r="AL1225" s="69">
        <v>299.75</v>
      </c>
    </row>
    <row r="1226" spans="29:38" ht="15" x14ac:dyDescent="0.2">
      <c r="AC1226" s="10"/>
      <c r="AD1226" s="10"/>
      <c r="AE1226" s="10"/>
      <c r="AL1226" s="69">
        <v>300</v>
      </c>
    </row>
    <row r="1227" spans="29:38" ht="15" x14ac:dyDescent="0.2">
      <c r="AC1227" s="10"/>
      <c r="AD1227" s="10"/>
      <c r="AE1227" s="10"/>
      <c r="AL1227" s="69">
        <v>300.25</v>
      </c>
    </row>
    <row r="1228" spans="29:38" ht="15" x14ac:dyDescent="0.2">
      <c r="AC1228" s="10"/>
      <c r="AD1228" s="10"/>
      <c r="AE1228" s="10"/>
      <c r="AL1228" s="69">
        <v>300.5</v>
      </c>
    </row>
    <row r="1229" spans="29:38" ht="15" x14ac:dyDescent="0.2">
      <c r="AC1229" s="10"/>
      <c r="AD1229" s="10"/>
      <c r="AE1229" s="10"/>
      <c r="AL1229" s="69">
        <v>300.75</v>
      </c>
    </row>
    <row r="1230" spans="29:38" ht="15" x14ac:dyDescent="0.2">
      <c r="AC1230" s="10"/>
      <c r="AD1230" s="10"/>
      <c r="AE1230" s="10"/>
      <c r="AL1230" s="69">
        <v>301</v>
      </c>
    </row>
    <row r="1231" spans="29:38" ht="15" x14ac:dyDescent="0.2">
      <c r="AC1231" s="10"/>
      <c r="AD1231" s="10"/>
      <c r="AE1231" s="10"/>
      <c r="AL1231" s="69">
        <v>301.25</v>
      </c>
    </row>
    <row r="1232" spans="29:38" ht="15" x14ac:dyDescent="0.2">
      <c r="AC1232" s="10"/>
      <c r="AD1232" s="10"/>
      <c r="AE1232" s="10"/>
      <c r="AL1232" s="69">
        <v>301.5</v>
      </c>
    </row>
    <row r="1233" spans="29:38" ht="15" x14ac:dyDescent="0.2">
      <c r="AC1233" s="10"/>
      <c r="AD1233" s="10"/>
      <c r="AE1233" s="10"/>
      <c r="AL1233" s="69">
        <v>301.75</v>
      </c>
    </row>
    <row r="1234" spans="29:38" ht="15" x14ac:dyDescent="0.2">
      <c r="AC1234" s="10"/>
      <c r="AD1234" s="10"/>
      <c r="AE1234" s="10"/>
      <c r="AL1234" s="69">
        <v>302</v>
      </c>
    </row>
    <row r="1235" spans="29:38" ht="15" x14ac:dyDescent="0.2">
      <c r="AC1235" s="10"/>
      <c r="AD1235" s="10"/>
      <c r="AE1235" s="10"/>
      <c r="AL1235" s="69">
        <v>302.25</v>
      </c>
    </row>
    <row r="1236" spans="29:38" ht="15" x14ac:dyDescent="0.2">
      <c r="AC1236" s="10"/>
      <c r="AD1236" s="10"/>
      <c r="AE1236" s="10"/>
      <c r="AL1236" s="69">
        <v>302.5</v>
      </c>
    </row>
    <row r="1237" spans="29:38" ht="15" x14ac:dyDescent="0.2">
      <c r="AC1237" s="10"/>
      <c r="AD1237" s="10"/>
      <c r="AE1237" s="10"/>
      <c r="AL1237" s="69">
        <v>302.75</v>
      </c>
    </row>
    <row r="1238" spans="29:38" ht="15" x14ac:dyDescent="0.2">
      <c r="AC1238" s="10"/>
      <c r="AD1238" s="10"/>
      <c r="AE1238" s="10"/>
      <c r="AL1238" s="69">
        <v>303</v>
      </c>
    </row>
    <row r="1239" spans="29:38" ht="15" x14ac:dyDescent="0.2">
      <c r="AC1239" s="10"/>
      <c r="AD1239" s="10"/>
      <c r="AE1239" s="10"/>
      <c r="AL1239" s="69">
        <v>303.25</v>
      </c>
    </row>
    <row r="1240" spans="29:38" ht="15" x14ac:dyDescent="0.2">
      <c r="AC1240" s="10"/>
      <c r="AD1240" s="10"/>
      <c r="AE1240" s="10"/>
      <c r="AL1240" s="69">
        <v>303.5</v>
      </c>
    </row>
    <row r="1241" spans="29:38" ht="15" x14ac:dyDescent="0.2">
      <c r="AC1241" s="10"/>
      <c r="AD1241" s="10"/>
      <c r="AE1241" s="10"/>
      <c r="AL1241" s="69">
        <v>303.75</v>
      </c>
    </row>
    <row r="1242" spans="29:38" ht="15" x14ac:dyDescent="0.2">
      <c r="AC1242" s="10"/>
      <c r="AD1242" s="10"/>
      <c r="AE1242" s="10"/>
      <c r="AL1242" s="69">
        <v>304</v>
      </c>
    </row>
    <row r="1243" spans="29:38" ht="15" x14ac:dyDescent="0.2">
      <c r="AC1243" s="10"/>
      <c r="AD1243" s="10"/>
      <c r="AE1243" s="10"/>
      <c r="AL1243" s="69">
        <v>304.25</v>
      </c>
    </row>
    <row r="1244" spans="29:38" ht="15" x14ac:dyDescent="0.2">
      <c r="AC1244" s="10"/>
      <c r="AD1244" s="10"/>
      <c r="AE1244" s="10"/>
      <c r="AL1244" s="69">
        <v>304.5</v>
      </c>
    </row>
    <row r="1245" spans="29:38" ht="15" x14ac:dyDescent="0.2">
      <c r="AC1245" s="10"/>
      <c r="AD1245" s="10"/>
      <c r="AE1245" s="10"/>
      <c r="AL1245" s="69">
        <v>304.75</v>
      </c>
    </row>
    <row r="1246" spans="29:38" ht="15" x14ac:dyDescent="0.2">
      <c r="AC1246" s="10"/>
      <c r="AD1246" s="10"/>
      <c r="AE1246" s="10"/>
      <c r="AL1246" s="69">
        <v>305</v>
      </c>
    </row>
    <row r="1247" spans="29:38" ht="15" x14ac:dyDescent="0.2">
      <c r="AC1247" s="10"/>
      <c r="AD1247" s="10"/>
      <c r="AE1247" s="10"/>
      <c r="AL1247" s="69">
        <v>305.25</v>
      </c>
    </row>
    <row r="1248" spans="29:38" ht="15" x14ac:dyDescent="0.2">
      <c r="AC1248" s="10"/>
      <c r="AD1248" s="10"/>
      <c r="AE1248" s="10"/>
      <c r="AL1248" s="69">
        <v>305.5</v>
      </c>
    </row>
    <row r="1249" spans="29:38" ht="15" x14ac:dyDescent="0.2">
      <c r="AC1249" s="10"/>
      <c r="AD1249" s="10"/>
      <c r="AE1249" s="10"/>
      <c r="AL1249" s="69">
        <v>305.75</v>
      </c>
    </row>
    <row r="1250" spans="29:38" ht="15" x14ac:dyDescent="0.2">
      <c r="AC1250" s="10"/>
      <c r="AD1250" s="10"/>
      <c r="AE1250" s="10"/>
      <c r="AL1250" s="69">
        <v>306</v>
      </c>
    </row>
    <row r="1251" spans="29:38" ht="15" x14ac:dyDescent="0.2">
      <c r="AC1251" s="10"/>
      <c r="AD1251" s="10"/>
      <c r="AE1251" s="10"/>
      <c r="AL1251" s="69">
        <v>306.25</v>
      </c>
    </row>
    <row r="1252" spans="29:38" ht="15" x14ac:dyDescent="0.2">
      <c r="AC1252" s="10"/>
      <c r="AD1252" s="10"/>
      <c r="AE1252" s="10"/>
      <c r="AL1252" s="69">
        <v>306.5</v>
      </c>
    </row>
    <row r="1253" spans="29:38" ht="15" x14ac:dyDescent="0.2">
      <c r="AC1253" s="10"/>
      <c r="AD1253" s="10"/>
      <c r="AE1253" s="10"/>
      <c r="AL1253" s="69">
        <v>306.75</v>
      </c>
    </row>
    <row r="1254" spans="29:38" ht="15" x14ac:dyDescent="0.2">
      <c r="AC1254" s="10"/>
      <c r="AD1254" s="10"/>
      <c r="AE1254" s="10"/>
      <c r="AL1254" s="69">
        <v>307</v>
      </c>
    </row>
    <row r="1255" spans="29:38" ht="15" x14ac:dyDescent="0.2">
      <c r="AC1255" s="10"/>
      <c r="AD1255" s="10"/>
      <c r="AE1255" s="10"/>
      <c r="AL1255" s="69">
        <v>307.25</v>
      </c>
    </row>
    <row r="1256" spans="29:38" ht="15" x14ac:dyDescent="0.2">
      <c r="AC1256" s="10"/>
      <c r="AD1256" s="10"/>
      <c r="AE1256" s="10"/>
      <c r="AL1256" s="69">
        <v>307.5</v>
      </c>
    </row>
    <row r="1257" spans="29:38" ht="15" x14ac:dyDescent="0.2">
      <c r="AC1257" s="10"/>
      <c r="AD1257" s="10"/>
      <c r="AE1257" s="10"/>
      <c r="AL1257" s="69">
        <v>307.75</v>
      </c>
    </row>
    <row r="1258" spans="29:38" ht="15" x14ac:dyDescent="0.2">
      <c r="AC1258" s="10"/>
      <c r="AD1258" s="10"/>
      <c r="AE1258" s="10"/>
      <c r="AL1258" s="69">
        <v>308</v>
      </c>
    </row>
    <row r="1259" spans="29:38" ht="15" x14ac:dyDescent="0.2">
      <c r="AC1259" s="10"/>
      <c r="AD1259" s="10"/>
      <c r="AE1259" s="10"/>
      <c r="AL1259" s="69">
        <v>308.25</v>
      </c>
    </row>
    <row r="1260" spans="29:38" ht="15" x14ac:dyDescent="0.2">
      <c r="AC1260" s="10"/>
      <c r="AD1260" s="10"/>
      <c r="AE1260" s="10"/>
      <c r="AL1260" s="69">
        <v>308.5</v>
      </c>
    </row>
    <row r="1261" spans="29:38" ht="15" x14ac:dyDescent="0.2">
      <c r="AC1261" s="10"/>
      <c r="AD1261" s="10"/>
      <c r="AE1261" s="10"/>
      <c r="AL1261" s="69">
        <v>308.75</v>
      </c>
    </row>
    <row r="1262" spans="29:38" ht="15" x14ac:dyDescent="0.2">
      <c r="AC1262" s="10"/>
      <c r="AD1262" s="10"/>
      <c r="AE1262" s="10"/>
      <c r="AL1262" s="69">
        <v>309</v>
      </c>
    </row>
    <row r="1263" spans="29:38" ht="15" x14ac:dyDescent="0.2">
      <c r="AC1263" s="10"/>
      <c r="AD1263" s="10"/>
      <c r="AE1263" s="10"/>
      <c r="AL1263" s="69">
        <v>309.25</v>
      </c>
    </row>
    <row r="1264" spans="29:38" ht="15" x14ac:dyDescent="0.2">
      <c r="AC1264" s="10"/>
      <c r="AD1264" s="10"/>
      <c r="AE1264" s="10"/>
      <c r="AL1264" s="69">
        <v>309.5</v>
      </c>
    </row>
    <row r="1265" spans="29:38" ht="15" x14ac:dyDescent="0.2">
      <c r="AC1265" s="10"/>
      <c r="AD1265" s="10"/>
      <c r="AE1265" s="10"/>
      <c r="AL1265" s="69">
        <v>309.75</v>
      </c>
    </row>
    <row r="1266" spans="29:38" ht="15" x14ac:dyDescent="0.2">
      <c r="AC1266" s="10"/>
      <c r="AD1266" s="10"/>
      <c r="AE1266" s="10"/>
      <c r="AL1266" s="69">
        <v>310</v>
      </c>
    </row>
    <row r="1267" spans="29:38" ht="15" x14ac:dyDescent="0.2">
      <c r="AC1267" s="10"/>
      <c r="AD1267" s="10"/>
      <c r="AE1267" s="10"/>
      <c r="AL1267" s="69">
        <v>310.25</v>
      </c>
    </row>
    <row r="1268" spans="29:38" ht="15" x14ac:dyDescent="0.2">
      <c r="AC1268" s="10"/>
      <c r="AD1268" s="10"/>
      <c r="AE1268" s="10"/>
      <c r="AL1268" s="69">
        <v>310.5</v>
      </c>
    </row>
    <row r="1269" spans="29:38" ht="15" x14ac:dyDescent="0.2">
      <c r="AC1269" s="10"/>
      <c r="AD1269" s="10"/>
      <c r="AE1269" s="10"/>
      <c r="AL1269" s="69">
        <v>310.75</v>
      </c>
    </row>
    <row r="1270" spans="29:38" ht="15" x14ac:dyDescent="0.2">
      <c r="AC1270" s="10"/>
      <c r="AD1270" s="10"/>
      <c r="AE1270" s="10"/>
      <c r="AL1270" s="69">
        <v>311</v>
      </c>
    </row>
    <row r="1271" spans="29:38" ht="15" x14ac:dyDescent="0.2">
      <c r="AC1271" s="10"/>
      <c r="AD1271" s="10"/>
      <c r="AE1271" s="10"/>
      <c r="AL1271" s="69">
        <v>311.25</v>
      </c>
    </row>
    <row r="1272" spans="29:38" ht="15" x14ac:dyDescent="0.2">
      <c r="AC1272" s="10"/>
      <c r="AD1272" s="10"/>
      <c r="AE1272" s="10"/>
      <c r="AL1272" s="69">
        <v>311.5</v>
      </c>
    </row>
    <row r="1273" spans="29:38" ht="15" x14ac:dyDescent="0.2">
      <c r="AC1273" s="10"/>
      <c r="AD1273" s="10"/>
      <c r="AE1273" s="10"/>
      <c r="AL1273" s="69">
        <v>311.75</v>
      </c>
    </row>
    <row r="1274" spans="29:38" ht="15" x14ac:dyDescent="0.2">
      <c r="AC1274" s="10"/>
      <c r="AD1274" s="10"/>
      <c r="AE1274" s="10"/>
      <c r="AL1274" s="69">
        <v>312</v>
      </c>
    </row>
    <row r="1275" spans="29:38" ht="15" x14ac:dyDescent="0.2">
      <c r="AC1275" s="10"/>
      <c r="AD1275" s="10"/>
      <c r="AE1275" s="10"/>
      <c r="AL1275" s="69">
        <v>312.25</v>
      </c>
    </row>
    <row r="1276" spans="29:38" ht="15" x14ac:dyDescent="0.2">
      <c r="AC1276" s="10"/>
      <c r="AD1276" s="10"/>
      <c r="AE1276" s="10"/>
      <c r="AL1276" s="69">
        <v>312.5</v>
      </c>
    </row>
    <row r="1277" spans="29:38" ht="15" x14ac:dyDescent="0.2">
      <c r="AC1277" s="10"/>
      <c r="AD1277" s="10"/>
      <c r="AE1277" s="10"/>
      <c r="AL1277" s="69">
        <v>312.75</v>
      </c>
    </row>
    <row r="1278" spans="29:38" ht="15" x14ac:dyDescent="0.2">
      <c r="AC1278" s="10"/>
      <c r="AD1278" s="10"/>
      <c r="AE1278" s="10"/>
      <c r="AL1278" s="69">
        <v>313</v>
      </c>
    </row>
    <row r="1279" spans="29:38" ht="15" x14ac:dyDescent="0.2">
      <c r="AC1279" s="10"/>
      <c r="AD1279" s="10"/>
      <c r="AE1279" s="10"/>
      <c r="AL1279" s="69">
        <v>313.25</v>
      </c>
    </row>
    <row r="1280" spans="29:38" ht="15" x14ac:dyDescent="0.2">
      <c r="AC1280" s="10"/>
      <c r="AD1280" s="10"/>
      <c r="AE1280" s="10"/>
      <c r="AL1280" s="69">
        <v>313.5</v>
      </c>
    </row>
    <row r="1281" spans="29:38" ht="15" x14ac:dyDescent="0.2">
      <c r="AC1281" s="10"/>
      <c r="AD1281" s="10"/>
      <c r="AE1281" s="10"/>
      <c r="AL1281" s="69">
        <v>313.75</v>
      </c>
    </row>
    <row r="1282" spans="29:38" ht="15" x14ac:dyDescent="0.2">
      <c r="AC1282" s="10"/>
      <c r="AD1282" s="10"/>
      <c r="AE1282" s="10"/>
      <c r="AL1282" s="69">
        <v>314</v>
      </c>
    </row>
    <row r="1283" spans="29:38" ht="15" x14ac:dyDescent="0.2">
      <c r="AC1283" s="10"/>
      <c r="AD1283" s="10"/>
      <c r="AE1283" s="10"/>
      <c r="AL1283" s="69">
        <v>314.25</v>
      </c>
    </row>
    <row r="1284" spans="29:38" ht="15" x14ac:dyDescent="0.2">
      <c r="AC1284" s="10"/>
      <c r="AD1284" s="10"/>
      <c r="AE1284" s="10"/>
      <c r="AL1284" s="69">
        <v>314.5</v>
      </c>
    </row>
    <row r="1285" spans="29:38" ht="15" x14ac:dyDescent="0.2">
      <c r="AC1285" s="10"/>
      <c r="AD1285" s="10"/>
      <c r="AE1285" s="10"/>
      <c r="AL1285" s="69">
        <v>314.75</v>
      </c>
    </row>
    <row r="1286" spans="29:38" ht="15" x14ac:dyDescent="0.2">
      <c r="AC1286" s="10"/>
      <c r="AD1286" s="10"/>
      <c r="AE1286" s="10"/>
      <c r="AL1286" s="69">
        <v>315</v>
      </c>
    </row>
    <row r="1287" spans="29:38" ht="15" x14ac:dyDescent="0.2">
      <c r="AC1287" s="10"/>
      <c r="AD1287" s="10"/>
      <c r="AE1287" s="10"/>
      <c r="AL1287" s="69">
        <v>315.25</v>
      </c>
    </row>
    <row r="1288" spans="29:38" ht="15" x14ac:dyDescent="0.2">
      <c r="AC1288" s="10"/>
      <c r="AD1288" s="10"/>
      <c r="AE1288" s="10"/>
      <c r="AL1288" s="69">
        <v>315.5</v>
      </c>
    </row>
    <row r="1289" spans="29:38" ht="15" x14ac:dyDescent="0.2">
      <c r="AC1289" s="10"/>
      <c r="AD1289" s="10"/>
      <c r="AE1289" s="10"/>
      <c r="AL1289" s="69">
        <v>315.75</v>
      </c>
    </row>
    <row r="1290" spans="29:38" ht="15" x14ac:dyDescent="0.2">
      <c r="AC1290" s="10"/>
      <c r="AD1290" s="10"/>
      <c r="AE1290" s="10"/>
      <c r="AL1290" s="69">
        <v>316</v>
      </c>
    </row>
    <row r="1291" spans="29:38" ht="15" x14ac:dyDescent="0.2">
      <c r="AC1291" s="10"/>
      <c r="AD1291" s="10"/>
      <c r="AE1291" s="10"/>
      <c r="AL1291" s="69">
        <v>316.25</v>
      </c>
    </row>
    <row r="1292" spans="29:38" ht="15" x14ac:dyDescent="0.2">
      <c r="AC1292" s="10"/>
      <c r="AD1292" s="10"/>
      <c r="AE1292" s="10"/>
      <c r="AL1292" s="69">
        <v>316.5</v>
      </c>
    </row>
    <row r="1293" spans="29:38" ht="15" x14ac:dyDescent="0.2">
      <c r="AC1293" s="10"/>
      <c r="AD1293" s="10"/>
      <c r="AE1293" s="10"/>
      <c r="AL1293" s="69">
        <v>316.75</v>
      </c>
    </row>
    <row r="1294" spans="29:38" ht="15" x14ac:dyDescent="0.2">
      <c r="AC1294" s="10"/>
      <c r="AD1294" s="10"/>
      <c r="AE1294" s="10"/>
      <c r="AL1294" s="69">
        <v>317</v>
      </c>
    </row>
    <row r="1295" spans="29:38" ht="15" x14ac:dyDescent="0.2">
      <c r="AC1295" s="10"/>
      <c r="AD1295" s="10"/>
      <c r="AE1295" s="10"/>
      <c r="AL1295" s="69">
        <v>317.25</v>
      </c>
    </row>
    <row r="1296" spans="29:38" ht="15" x14ac:dyDescent="0.2">
      <c r="AC1296" s="10"/>
      <c r="AD1296" s="10"/>
      <c r="AE1296" s="10"/>
      <c r="AL1296" s="69">
        <v>317.5</v>
      </c>
    </row>
    <row r="1297" spans="29:38" ht="15" x14ac:dyDescent="0.2">
      <c r="AC1297" s="10"/>
      <c r="AD1297" s="10"/>
      <c r="AE1297" s="10"/>
      <c r="AL1297" s="69">
        <v>317.75</v>
      </c>
    </row>
    <row r="1298" spans="29:38" ht="15" x14ac:dyDescent="0.2">
      <c r="AC1298" s="10"/>
      <c r="AD1298" s="10"/>
      <c r="AE1298" s="10"/>
      <c r="AL1298" s="69">
        <v>318</v>
      </c>
    </row>
    <row r="1299" spans="29:38" ht="15" x14ac:dyDescent="0.2">
      <c r="AC1299" s="10"/>
      <c r="AD1299" s="10"/>
      <c r="AE1299" s="10"/>
      <c r="AL1299" s="69">
        <v>318.25</v>
      </c>
    </row>
    <row r="1300" spans="29:38" ht="15" x14ac:dyDescent="0.2">
      <c r="AC1300" s="10"/>
      <c r="AD1300" s="10"/>
      <c r="AE1300" s="10"/>
      <c r="AL1300" s="69">
        <v>318.5</v>
      </c>
    </row>
    <row r="1301" spans="29:38" ht="15" x14ac:dyDescent="0.2">
      <c r="AC1301" s="10"/>
      <c r="AD1301" s="10"/>
      <c r="AE1301" s="10"/>
      <c r="AL1301" s="69">
        <v>318.75</v>
      </c>
    </row>
    <row r="1302" spans="29:38" ht="15" x14ac:dyDescent="0.2">
      <c r="AC1302" s="10"/>
      <c r="AD1302" s="10"/>
      <c r="AE1302" s="10"/>
      <c r="AL1302" s="69">
        <v>319</v>
      </c>
    </row>
    <row r="1303" spans="29:38" ht="15" x14ac:dyDescent="0.2">
      <c r="AC1303" s="10"/>
      <c r="AD1303" s="10"/>
      <c r="AE1303" s="10"/>
      <c r="AL1303" s="69">
        <v>319.25</v>
      </c>
    </row>
    <row r="1304" spans="29:38" ht="15" x14ac:dyDescent="0.2">
      <c r="AC1304" s="10"/>
      <c r="AD1304" s="10"/>
      <c r="AE1304" s="10"/>
      <c r="AL1304" s="69">
        <v>319.5</v>
      </c>
    </row>
    <row r="1305" spans="29:38" ht="15" x14ac:dyDescent="0.2">
      <c r="AC1305" s="10"/>
      <c r="AD1305" s="10"/>
      <c r="AE1305" s="10"/>
      <c r="AL1305" s="69">
        <v>319.75</v>
      </c>
    </row>
    <row r="1306" spans="29:38" ht="15" x14ac:dyDescent="0.2">
      <c r="AC1306" s="10"/>
      <c r="AD1306" s="10"/>
      <c r="AE1306" s="10"/>
      <c r="AL1306" s="69">
        <v>320</v>
      </c>
    </row>
    <row r="1307" spans="29:38" ht="15" x14ac:dyDescent="0.2">
      <c r="AC1307" s="10"/>
      <c r="AD1307" s="10"/>
      <c r="AE1307" s="10"/>
      <c r="AL1307" s="69">
        <v>320.25</v>
      </c>
    </row>
    <row r="1308" spans="29:38" ht="15" x14ac:dyDescent="0.2">
      <c r="AC1308" s="10"/>
      <c r="AD1308" s="10"/>
      <c r="AE1308" s="10"/>
      <c r="AL1308" s="69">
        <v>320.5</v>
      </c>
    </row>
    <row r="1309" spans="29:38" ht="15" x14ac:dyDescent="0.2">
      <c r="AC1309" s="10"/>
      <c r="AD1309" s="10"/>
      <c r="AE1309" s="10"/>
      <c r="AL1309" s="69">
        <v>320.75</v>
      </c>
    </row>
    <row r="1310" spans="29:38" ht="15" x14ac:dyDescent="0.2">
      <c r="AC1310" s="10"/>
      <c r="AD1310" s="10"/>
      <c r="AE1310" s="10"/>
      <c r="AL1310" s="69">
        <v>321</v>
      </c>
    </row>
    <row r="1311" spans="29:38" ht="15" x14ac:dyDescent="0.2">
      <c r="AC1311" s="10"/>
      <c r="AD1311" s="10"/>
      <c r="AE1311" s="10"/>
      <c r="AL1311" s="69">
        <v>321.25</v>
      </c>
    </row>
    <row r="1312" spans="29:38" ht="15" x14ac:dyDescent="0.2">
      <c r="AC1312" s="10"/>
      <c r="AD1312" s="10"/>
      <c r="AE1312" s="10"/>
      <c r="AL1312" s="69">
        <v>321.5</v>
      </c>
    </row>
    <row r="1313" spans="29:38" ht="15" x14ac:dyDescent="0.2">
      <c r="AC1313" s="10"/>
      <c r="AD1313" s="10"/>
      <c r="AE1313" s="10"/>
      <c r="AL1313" s="69">
        <v>321.75</v>
      </c>
    </row>
    <row r="1314" spans="29:38" ht="15" x14ac:dyDescent="0.2">
      <c r="AC1314" s="10"/>
      <c r="AD1314" s="10"/>
      <c r="AE1314" s="10"/>
      <c r="AL1314" s="69">
        <v>322</v>
      </c>
    </row>
    <row r="1315" spans="29:38" ht="15" x14ac:dyDescent="0.2">
      <c r="AC1315" s="10"/>
      <c r="AD1315" s="10"/>
      <c r="AE1315" s="10"/>
      <c r="AL1315" s="69">
        <v>322.25</v>
      </c>
    </row>
    <row r="1316" spans="29:38" ht="15" x14ac:dyDescent="0.2">
      <c r="AC1316" s="10"/>
      <c r="AD1316" s="10"/>
      <c r="AE1316" s="10"/>
      <c r="AL1316" s="69">
        <v>322.5</v>
      </c>
    </row>
    <row r="1317" spans="29:38" ht="15" x14ac:dyDescent="0.2">
      <c r="AC1317" s="10"/>
      <c r="AD1317" s="10"/>
      <c r="AE1317" s="10"/>
      <c r="AL1317" s="69">
        <v>322.75</v>
      </c>
    </row>
    <row r="1318" spans="29:38" ht="15" x14ac:dyDescent="0.2">
      <c r="AC1318" s="10"/>
      <c r="AD1318" s="10"/>
      <c r="AE1318" s="10"/>
      <c r="AL1318" s="69">
        <v>323</v>
      </c>
    </row>
    <row r="1319" spans="29:38" ht="15" x14ac:dyDescent="0.2">
      <c r="AC1319" s="10"/>
      <c r="AD1319" s="10"/>
      <c r="AE1319" s="10"/>
      <c r="AL1319" s="69">
        <v>323.25</v>
      </c>
    </row>
    <row r="1320" spans="29:38" ht="15" x14ac:dyDescent="0.2">
      <c r="AC1320" s="10"/>
      <c r="AD1320" s="10"/>
      <c r="AE1320" s="10"/>
      <c r="AL1320" s="69">
        <v>323.5</v>
      </c>
    </row>
    <row r="1321" spans="29:38" ht="15" x14ac:dyDescent="0.2">
      <c r="AC1321" s="10"/>
      <c r="AD1321" s="10"/>
      <c r="AE1321" s="10"/>
      <c r="AL1321" s="69">
        <v>323.75</v>
      </c>
    </row>
    <row r="1322" spans="29:38" ht="15" x14ac:dyDescent="0.2">
      <c r="AC1322" s="10"/>
      <c r="AD1322" s="10"/>
      <c r="AE1322" s="10"/>
      <c r="AL1322" s="69">
        <v>324</v>
      </c>
    </row>
    <row r="1323" spans="29:38" ht="15" x14ac:dyDescent="0.2">
      <c r="AC1323" s="10"/>
      <c r="AD1323" s="10"/>
      <c r="AE1323" s="10"/>
      <c r="AL1323" s="69">
        <v>324.25</v>
      </c>
    </row>
    <row r="1324" spans="29:38" ht="15" x14ac:dyDescent="0.2">
      <c r="AC1324" s="10"/>
      <c r="AD1324" s="10"/>
      <c r="AE1324" s="10"/>
      <c r="AL1324" s="69">
        <v>324.5</v>
      </c>
    </row>
    <row r="1325" spans="29:38" ht="15" x14ac:dyDescent="0.2">
      <c r="AC1325" s="10"/>
      <c r="AD1325" s="10"/>
      <c r="AE1325" s="10"/>
      <c r="AL1325" s="69">
        <v>324.75</v>
      </c>
    </row>
    <row r="1326" spans="29:38" ht="15" x14ac:dyDescent="0.2">
      <c r="AC1326" s="10"/>
      <c r="AD1326" s="10"/>
      <c r="AE1326" s="10"/>
      <c r="AL1326" s="69">
        <v>325</v>
      </c>
    </row>
    <row r="1327" spans="29:38" ht="15" x14ac:dyDescent="0.2">
      <c r="AC1327" s="10"/>
      <c r="AD1327" s="10"/>
      <c r="AE1327" s="10"/>
      <c r="AL1327" s="69">
        <v>325.25</v>
      </c>
    </row>
    <row r="1328" spans="29:38" ht="15" x14ac:dyDescent="0.2">
      <c r="AC1328" s="10"/>
      <c r="AD1328" s="10"/>
      <c r="AE1328" s="10"/>
      <c r="AL1328" s="69">
        <v>325.5</v>
      </c>
    </row>
    <row r="1329" spans="29:38" ht="15" x14ac:dyDescent="0.2">
      <c r="AC1329" s="10"/>
      <c r="AD1329" s="10"/>
      <c r="AE1329" s="10"/>
      <c r="AL1329" s="69">
        <v>325.75</v>
      </c>
    </row>
    <row r="1330" spans="29:38" ht="15" x14ac:dyDescent="0.2">
      <c r="AC1330" s="10"/>
      <c r="AD1330" s="10"/>
      <c r="AE1330" s="10"/>
      <c r="AL1330" s="69">
        <v>326</v>
      </c>
    </row>
    <row r="1331" spans="29:38" ht="15" x14ac:dyDescent="0.2">
      <c r="AC1331" s="10"/>
      <c r="AD1331" s="10"/>
      <c r="AE1331" s="10"/>
      <c r="AL1331" s="69">
        <v>326.25</v>
      </c>
    </row>
    <row r="1332" spans="29:38" ht="15" x14ac:dyDescent="0.2">
      <c r="AC1332" s="10"/>
      <c r="AD1332" s="10"/>
      <c r="AE1332" s="10"/>
      <c r="AL1332" s="69">
        <v>326.5</v>
      </c>
    </row>
    <row r="1333" spans="29:38" ht="15" x14ac:dyDescent="0.2">
      <c r="AC1333" s="10"/>
      <c r="AD1333" s="10"/>
      <c r="AE1333" s="10"/>
      <c r="AL1333" s="69">
        <v>326.75</v>
      </c>
    </row>
    <row r="1334" spans="29:38" ht="15" x14ac:dyDescent="0.2">
      <c r="AC1334" s="10"/>
      <c r="AD1334" s="10"/>
      <c r="AE1334" s="10"/>
      <c r="AL1334" s="69">
        <v>327</v>
      </c>
    </row>
    <row r="1335" spans="29:38" ht="15" x14ac:dyDescent="0.2">
      <c r="AC1335" s="10"/>
      <c r="AD1335" s="10"/>
      <c r="AE1335" s="10"/>
      <c r="AL1335" s="69">
        <v>327.25</v>
      </c>
    </row>
    <row r="1336" spans="29:38" ht="15" x14ac:dyDescent="0.2">
      <c r="AC1336" s="10"/>
      <c r="AD1336" s="10"/>
      <c r="AE1336" s="10"/>
      <c r="AL1336" s="69">
        <v>327.5</v>
      </c>
    </row>
    <row r="1337" spans="29:38" ht="15" x14ac:dyDescent="0.2">
      <c r="AC1337" s="10"/>
      <c r="AD1337" s="10"/>
      <c r="AE1337" s="10"/>
      <c r="AL1337" s="69">
        <v>327.75</v>
      </c>
    </row>
    <row r="1338" spans="29:38" ht="15" x14ac:dyDescent="0.2">
      <c r="AC1338" s="10"/>
      <c r="AD1338" s="10"/>
      <c r="AE1338" s="10"/>
      <c r="AL1338" s="69">
        <v>328</v>
      </c>
    </row>
    <row r="1339" spans="29:38" ht="15" x14ac:dyDescent="0.2">
      <c r="AC1339" s="10"/>
      <c r="AD1339" s="10"/>
      <c r="AE1339" s="10"/>
      <c r="AL1339" s="69">
        <v>328.25</v>
      </c>
    </row>
    <row r="1340" spans="29:38" ht="15" x14ac:dyDescent="0.2">
      <c r="AC1340" s="10"/>
      <c r="AD1340" s="10"/>
      <c r="AE1340" s="10"/>
      <c r="AL1340" s="69">
        <v>328.5</v>
      </c>
    </row>
    <row r="1341" spans="29:38" ht="15" x14ac:dyDescent="0.2">
      <c r="AC1341" s="10"/>
      <c r="AD1341" s="10"/>
      <c r="AE1341" s="10"/>
      <c r="AL1341" s="69">
        <v>328.75</v>
      </c>
    </row>
    <row r="1342" spans="29:38" ht="15" x14ac:dyDescent="0.2">
      <c r="AC1342" s="10"/>
      <c r="AD1342" s="10"/>
      <c r="AE1342" s="10"/>
      <c r="AL1342" s="69">
        <v>329</v>
      </c>
    </row>
    <row r="1343" spans="29:38" ht="15" x14ac:dyDescent="0.2">
      <c r="AC1343" s="10"/>
      <c r="AD1343" s="10"/>
      <c r="AE1343" s="10"/>
      <c r="AL1343" s="69">
        <v>329.25</v>
      </c>
    </row>
    <row r="1344" spans="29:38" ht="15" x14ac:dyDescent="0.2">
      <c r="AC1344" s="10"/>
      <c r="AD1344" s="10"/>
      <c r="AE1344" s="10"/>
      <c r="AL1344" s="69">
        <v>329.5</v>
      </c>
    </row>
    <row r="1345" spans="29:38" ht="15" x14ac:dyDescent="0.2">
      <c r="AC1345" s="10"/>
      <c r="AD1345" s="10"/>
      <c r="AE1345" s="10"/>
      <c r="AL1345" s="69">
        <v>329.75</v>
      </c>
    </row>
    <row r="1346" spans="29:38" ht="15" x14ac:dyDescent="0.2">
      <c r="AC1346" s="10"/>
      <c r="AD1346" s="10"/>
      <c r="AE1346" s="10"/>
      <c r="AL1346" s="69">
        <v>330</v>
      </c>
    </row>
    <row r="1347" spans="29:38" ht="15" x14ac:dyDescent="0.2">
      <c r="AC1347" s="10"/>
      <c r="AD1347" s="10"/>
      <c r="AE1347" s="10"/>
      <c r="AL1347" s="69">
        <v>330.25</v>
      </c>
    </row>
    <row r="1348" spans="29:38" ht="15" x14ac:dyDescent="0.2">
      <c r="AC1348" s="10"/>
      <c r="AD1348" s="10"/>
      <c r="AE1348" s="10"/>
      <c r="AL1348" s="69">
        <v>330.5</v>
      </c>
    </row>
    <row r="1349" spans="29:38" ht="15" x14ac:dyDescent="0.2">
      <c r="AC1349" s="10"/>
      <c r="AD1349" s="10"/>
      <c r="AE1349" s="10"/>
      <c r="AL1349" s="69">
        <v>330.75</v>
      </c>
    </row>
    <row r="1350" spans="29:38" ht="15" x14ac:dyDescent="0.2">
      <c r="AC1350" s="10"/>
      <c r="AD1350" s="10"/>
      <c r="AE1350" s="10"/>
      <c r="AL1350" s="69">
        <v>331</v>
      </c>
    </row>
    <row r="1351" spans="29:38" ht="15" x14ac:dyDescent="0.2">
      <c r="AC1351" s="10"/>
      <c r="AD1351" s="10"/>
      <c r="AE1351" s="10"/>
      <c r="AL1351" s="69">
        <v>331.25</v>
      </c>
    </row>
    <row r="1352" spans="29:38" ht="15" x14ac:dyDescent="0.2">
      <c r="AC1352" s="10"/>
      <c r="AD1352" s="10"/>
      <c r="AE1352" s="10"/>
      <c r="AL1352" s="69">
        <v>331.5</v>
      </c>
    </row>
    <row r="1353" spans="29:38" ht="15" x14ac:dyDescent="0.2">
      <c r="AC1353" s="10"/>
      <c r="AD1353" s="10"/>
      <c r="AE1353" s="10"/>
      <c r="AL1353" s="69">
        <v>331.75</v>
      </c>
    </row>
    <row r="1354" spans="29:38" ht="15" x14ac:dyDescent="0.2">
      <c r="AC1354" s="10"/>
      <c r="AD1354" s="10"/>
      <c r="AE1354" s="10"/>
      <c r="AL1354" s="69">
        <v>332</v>
      </c>
    </row>
    <row r="1355" spans="29:38" ht="15" x14ac:dyDescent="0.2">
      <c r="AC1355" s="10"/>
      <c r="AD1355" s="10"/>
      <c r="AE1355" s="10"/>
      <c r="AL1355" s="69">
        <v>332.25</v>
      </c>
    </row>
    <row r="1356" spans="29:38" ht="15" x14ac:dyDescent="0.2">
      <c r="AC1356" s="10"/>
      <c r="AD1356" s="10"/>
      <c r="AE1356" s="10"/>
      <c r="AL1356" s="69">
        <v>332.5</v>
      </c>
    </row>
    <row r="1357" spans="29:38" ht="15" x14ac:dyDescent="0.2">
      <c r="AC1357" s="10"/>
      <c r="AD1357" s="10"/>
      <c r="AE1357" s="10"/>
      <c r="AL1357" s="69">
        <v>332.75</v>
      </c>
    </row>
    <row r="1358" spans="29:38" ht="15" x14ac:dyDescent="0.2">
      <c r="AC1358" s="10"/>
      <c r="AD1358" s="10"/>
      <c r="AE1358" s="10"/>
      <c r="AL1358" s="69">
        <v>333</v>
      </c>
    </row>
    <row r="1359" spans="29:38" ht="15" x14ac:dyDescent="0.2">
      <c r="AC1359" s="10"/>
      <c r="AD1359" s="10"/>
      <c r="AE1359" s="10"/>
      <c r="AL1359" s="69">
        <v>333.25</v>
      </c>
    </row>
    <row r="1360" spans="29:38" ht="15" x14ac:dyDescent="0.2">
      <c r="AC1360" s="10"/>
      <c r="AD1360" s="10"/>
      <c r="AE1360" s="10"/>
      <c r="AL1360" s="69">
        <v>333.5</v>
      </c>
    </row>
    <row r="1361" spans="29:38" ht="15" x14ac:dyDescent="0.2">
      <c r="AC1361" s="10"/>
      <c r="AD1361" s="10"/>
      <c r="AE1361" s="10"/>
      <c r="AL1361" s="69">
        <v>333.75</v>
      </c>
    </row>
    <row r="1362" spans="29:38" ht="15" x14ac:dyDescent="0.2">
      <c r="AC1362" s="10"/>
      <c r="AD1362" s="10"/>
      <c r="AE1362" s="10"/>
      <c r="AL1362" s="69">
        <v>334</v>
      </c>
    </row>
    <row r="1363" spans="29:38" ht="15" x14ac:dyDescent="0.2">
      <c r="AC1363" s="10"/>
      <c r="AD1363" s="10"/>
      <c r="AE1363" s="10"/>
      <c r="AL1363" s="69">
        <v>334.25</v>
      </c>
    </row>
    <row r="1364" spans="29:38" ht="15" x14ac:dyDescent="0.2">
      <c r="AC1364" s="10"/>
      <c r="AD1364" s="10"/>
      <c r="AE1364" s="10"/>
      <c r="AL1364" s="69">
        <v>334.5</v>
      </c>
    </row>
    <row r="1365" spans="29:38" ht="15" x14ac:dyDescent="0.2">
      <c r="AC1365" s="10"/>
      <c r="AD1365" s="10"/>
      <c r="AE1365" s="10"/>
      <c r="AL1365" s="69">
        <v>334.75</v>
      </c>
    </row>
    <row r="1366" spans="29:38" ht="15" x14ac:dyDescent="0.2">
      <c r="AC1366" s="10"/>
      <c r="AD1366" s="10"/>
      <c r="AE1366" s="10"/>
      <c r="AL1366" s="69">
        <v>335</v>
      </c>
    </row>
    <row r="1367" spans="29:38" ht="15" x14ac:dyDescent="0.2">
      <c r="AC1367" s="10"/>
      <c r="AD1367" s="10"/>
      <c r="AE1367" s="10"/>
      <c r="AL1367" s="69">
        <v>335.25</v>
      </c>
    </row>
    <row r="1368" spans="29:38" ht="15" x14ac:dyDescent="0.2">
      <c r="AC1368" s="10"/>
      <c r="AD1368" s="10"/>
      <c r="AE1368" s="10"/>
      <c r="AL1368" s="69">
        <v>335.5</v>
      </c>
    </row>
    <row r="1369" spans="29:38" ht="15" x14ac:dyDescent="0.2">
      <c r="AC1369" s="10"/>
      <c r="AD1369" s="10"/>
      <c r="AE1369" s="10"/>
      <c r="AL1369" s="69">
        <v>335.75</v>
      </c>
    </row>
    <row r="1370" spans="29:38" ht="15" x14ac:dyDescent="0.2">
      <c r="AC1370" s="10"/>
      <c r="AD1370" s="10"/>
      <c r="AE1370" s="10"/>
      <c r="AL1370" s="69">
        <v>336</v>
      </c>
    </row>
    <row r="1371" spans="29:38" ht="15" x14ac:dyDescent="0.2">
      <c r="AC1371" s="10"/>
      <c r="AD1371" s="10"/>
      <c r="AE1371" s="10"/>
      <c r="AL1371" s="69">
        <v>336.25</v>
      </c>
    </row>
    <row r="1372" spans="29:38" ht="15" x14ac:dyDescent="0.2">
      <c r="AC1372" s="10"/>
      <c r="AD1372" s="10"/>
      <c r="AE1372" s="10"/>
      <c r="AL1372" s="69">
        <v>336.5</v>
      </c>
    </row>
    <row r="1373" spans="29:38" ht="15" x14ac:dyDescent="0.2">
      <c r="AC1373" s="10"/>
      <c r="AD1373" s="10"/>
      <c r="AE1373" s="10"/>
      <c r="AL1373" s="69">
        <v>336.75</v>
      </c>
    </row>
    <row r="1374" spans="29:38" ht="15" x14ac:dyDescent="0.2">
      <c r="AC1374" s="10"/>
      <c r="AD1374" s="10"/>
      <c r="AE1374" s="10"/>
      <c r="AL1374" s="69">
        <v>337</v>
      </c>
    </row>
    <row r="1375" spans="29:38" ht="15" x14ac:dyDescent="0.2">
      <c r="AC1375" s="10"/>
      <c r="AD1375" s="10"/>
      <c r="AE1375" s="10"/>
      <c r="AL1375" s="69">
        <v>337.25</v>
      </c>
    </row>
    <row r="1376" spans="29:38" ht="15" x14ac:dyDescent="0.2">
      <c r="AC1376" s="10"/>
      <c r="AD1376" s="10"/>
      <c r="AE1376" s="10"/>
      <c r="AL1376" s="69">
        <v>337.5</v>
      </c>
    </row>
    <row r="1377" spans="29:38" ht="15" x14ac:dyDescent="0.2">
      <c r="AC1377" s="10"/>
      <c r="AD1377" s="10"/>
      <c r="AE1377" s="10"/>
      <c r="AL1377" s="69">
        <v>337.75</v>
      </c>
    </row>
    <row r="1378" spans="29:38" ht="15" x14ac:dyDescent="0.2">
      <c r="AC1378" s="10"/>
      <c r="AD1378" s="10"/>
      <c r="AE1378" s="10"/>
      <c r="AL1378" s="69">
        <v>338</v>
      </c>
    </row>
    <row r="1379" spans="29:38" ht="15" x14ac:dyDescent="0.2">
      <c r="AC1379" s="10"/>
      <c r="AD1379" s="10"/>
      <c r="AE1379" s="10"/>
      <c r="AL1379" s="69">
        <v>338.25</v>
      </c>
    </row>
    <row r="1380" spans="29:38" ht="15" x14ac:dyDescent="0.2">
      <c r="AC1380" s="10"/>
      <c r="AD1380" s="10"/>
      <c r="AE1380" s="10"/>
      <c r="AL1380" s="69">
        <v>338.5</v>
      </c>
    </row>
    <row r="1381" spans="29:38" ht="15" x14ac:dyDescent="0.2">
      <c r="AC1381" s="10"/>
      <c r="AD1381" s="10"/>
      <c r="AE1381" s="10"/>
      <c r="AL1381" s="69">
        <v>338.75</v>
      </c>
    </row>
    <row r="1382" spans="29:38" ht="15" x14ac:dyDescent="0.2">
      <c r="AC1382" s="10"/>
      <c r="AD1382" s="10"/>
      <c r="AE1382" s="10"/>
      <c r="AL1382" s="69">
        <v>339</v>
      </c>
    </row>
    <row r="1383" spans="29:38" ht="15" x14ac:dyDescent="0.2">
      <c r="AC1383" s="10"/>
      <c r="AD1383" s="10"/>
      <c r="AE1383" s="10"/>
      <c r="AL1383" s="69">
        <v>339.25</v>
      </c>
    </row>
    <row r="1384" spans="29:38" ht="15" x14ac:dyDescent="0.2">
      <c r="AC1384" s="10"/>
      <c r="AD1384" s="10"/>
      <c r="AE1384" s="10"/>
      <c r="AL1384" s="69">
        <v>339.5</v>
      </c>
    </row>
    <row r="1385" spans="29:38" ht="15" x14ac:dyDescent="0.2">
      <c r="AC1385" s="10"/>
      <c r="AD1385" s="10"/>
      <c r="AE1385" s="10"/>
      <c r="AL1385" s="69">
        <v>339.75</v>
      </c>
    </row>
    <row r="1386" spans="29:38" ht="15" x14ac:dyDescent="0.2">
      <c r="AC1386" s="10"/>
      <c r="AD1386" s="10"/>
      <c r="AE1386" s="10"/>
      <c r="AL1386" s="69">
        <v>340</v>
      </c>
    </row>
    <row r="1387" spans="29:38" ht="15" x14ac:dyDescent="0.2">
      <c r="AC1387" s="10"/>
      <c r="AD1387" s="10"/>
      <c r="AE1387" s="10"/>
      <c r="AL1387" s="69">
        <v>340.25</v>
      </c>
    </row>
    <row r="1388" spans="29:38" ht="15" x14ac:dyDescent="0.2">
      <c r="AC1388" s="10"/>
      <c r="AD1388" s="10"/>
      <c r="AE1388" s="10"/>
      <c r="AL1388" s="69">
        <v>340.5</v>
      </c>
    </row>
    <row r="1389" spans="29:38" ht="15" x14ac:dyDescent="0.2">
      <c r="AC1389" s="10"/>
      <c r="AD1389" s="10"/>
      <c r="AE1389" s="10"/>
      <c r="AL1389" s="69">
        <v>340.75</v>
      </c>
    </row>
    <row r="1390" spans="29:38" ht="15" x14ac:dyDescent="0.2">
      <c r="AC1390" s="10"/>
      <c r="AD1390" s="10"/>
      <c r="AE1390" s="10"/>
      <c r="AL1390" s="69">
        <v>341</v>
      </c>
    </row>
    <row r="1391" spans="29:38" ht="15" x14ac:dyDescent="0.2">
      <c r="AC1391" s="10"/>
      <c r="AD1391" s="10"/>
      <c r="AE1391" s="10"/>
      <c r="AL1391" s="69">
        <v>341.25</v>
      </c>
    </row>
    <row r="1392" spans="29:38" ht="15" x14ac:dyDescent="0.2">
      <c r="AC1392" s="10"/>
      <c r="AD1392" s="10"/>
      <c r="AE1392" s="10"/>
      <c r="AL1392" s="69">
        <v>341.5</v>
      </c>
    </row>
    <row r="1393" spans="29:38" ht="15" x14ac:dyDescent="0.2">
      <c r="AC1393" s="10"/>
      <c r="AD1393" s="10"/>
      <c r="AE1393" s="10"/>
      <c r="AL1393" s="69">
        <v>341.75</v>
      </c>
    </row>
    <row r="1394" spans="29:38" ht="15" x14ac:dyDescent="0.2">
      <c r="AC1394" s="10"/>
      <c r="AD1394" s="10"/>
      <c r="AE1394" s="10"/>
      <c r="AL1394" s="69">
        <v>342</v>
      </c>
    </row>
    <row r="1395" spans="29:38" ht="15" x14ac:dyDescent="0.2">
      <c r="AC1395" s="10"/>
      <c r="AD1395" s="10"/>
      <c r="AE1395" s="10"/>
      <c r="AL1395" s="69">
        <v>342.25</v>
      </c>
    </row>
    <row r="1396" spans="29:38" ht="15" x14ac:dyDescent="0.2">
      <c r="AC1396" s="10"/>
      <c r="AD1396" s="10"/>
      <c r="AE1396" s="10"/>
      <c r="AL1396" s="69">
        <v>342.5</v>
      </c>
    </row>
    <row r="1397" spans="29:38" ht="15" x14ac:dyDescent="0.2">
      <c r="AC1397" s="10"/>
      <c r="AD1397" s="10"/>
      <c r="AE1397" s="10"/>
      <c r="AL1397" s="69">
        <v>342.75</v>
      </c>
    </row>
    <row r="1398" spans="29:38" ht="15" x14ac:dyDescent="0.2">
      <c r="AC1398" s="10"/>
      <c r="AD1398" s="10"/>
      <c r="AE1398" s="10"/>
      <c r="AL1398" s="69">
        <v>343</v>
      </c>
    </row>
    <row r="1399" spans="29:38" ht="15" x14ac:dyDescent="0.2">
      <c r="AC1399" s="10"/>
      <c r="AD1399" s="10"/>
      <c r="AE1399" s="10"/>
      <c r="AL1399" s="69">
        <v>343.25</v>
      </c>
    </row>
    <row r="1400" spans="29:38" ht="15" x14ac:dyDescent="0.2">
      <c r="AC1400" s="10"/>
      <c r="AD1400" s="10"/>
      <c r="AE1400" s="10"/>
      <c r="AL1400" s="69">
        <v>343.5</v>
      </c>
    </row>
    <row r="1401" spans="29:38" ht="15" x14ac:dyDescent="0.2">
      <c r="AC1401" s="10"/>
      <c r="AD1401" s="10"/>
      <c r="AE1401" s="10"/>
      <c r="AL1401" s="69">
        <v>343.75</v>
      </c>
    </row>
    <row r="1402" spans="29:38" ht="15" x14ac:dyDescent="0.2">
      <c r="AC1402" s="10"/>
      <c r="AD1402" s="10"/>
      <c r="AE1402" s="10"/>
      <c r="AL1402" s="69">
        <v>344</v>
      </c>
    </row>
    <row r="1403" spans="29:38" ht="15" x14ac:dyDescent="0.2">
      <c r="AC1403" s="10"/>
      <c r="AD1403" s="10"/>
      <c r="AE1403" s="10"/>
      <c r="AL1403" s="69">
        <v>344.25</v>
      </c>
    </row>
    <row r="1404" spans="29:38" ht="15" x14ac:dyDescent="0.2">
      <c r="AC1404" s="10"/>
      <c r="AD1404" s="10"/>
      <c r="AE1404" s="10"/>
      <c r="AL1404" s="69">
        <v>344.5</v>
      </c>
    </row>
    <row r="1405" spans="29:38" ht="15" x14ac:dyDescent="0.2">
      <c r="AC1405" s="10"/>
      <c r="AD1405" s="10"/>
      <c r="AE1405" s="10"/>
      <c r="AL1405" s="69">
        <v>344.75</v>
      </c>
    </row>
    <row r="1406" spans="29:38" ht="15" x14ac:dyDescent="0.2">
      <c r="AC1406" s="10"/>
      <c r="AD1406" s="10"/>
      <c r="AE1406" s="10"/>
      <c r="AL1406" s="69">
        <v>345</v>
      </c>
    </row>
    <row r="1407" spans="29:38" ht="15" x14ac:dyDescent="0.2">
      <c r="AC1407" s="10"/>
      <c r="AD1407" s="10"/>
      <c r="AE1407" s="10"/>
      <c r="AL1407" s="69">
        <v>345.25</v>
      </c>
    </row>
    <row r="1408" spans="29:38" ht="15" x14ac:dyDescent="0.2">
      <c r="AC1408" s="10"/>
      <c r="AD1408" s="10"/>
      <c r="AE1408" s="10"/>
      <c r="AL1408" s="69">
        <v>345.5</v>
      </c>
    </row>
    <row r="1409" spans="29:38" ht="15" x14ac:dyDescent="0.2">
      <c r="AC1409" s="10"/>
      <c r="AD1409" s="10"/>
      <c r="AE1409" s="10"/>
      <c r="AL1409" s="69">
        <v>345.75</v>
      </c>
    </row>
    <row r="1410" spans="29:38" ht="15" x14ac:dyDescent="0.2">
      <c r="AC1410" s="10"/>
      <c r="AD1410" s="10"/>
      <c r="AE1410" s="10"/>
      <c r="AL1410" s="69">
        <v>346</v>
      </c>
    </row>
    <row r="1411" spans="29:38" ht="15" x14ac:dyDescent="0.2">
      <c r="AC1411" s="10"/>
      <c r="AD1411" s="10"/>
      <c r="AE1411" s="10"/>
      <c r="AL1411" s="69">
        <v>346.25</v>
      </c>
    </row>
    <row r="1412" spans="29:38" ht="15" x14ac:dyDescent="0.2">
      <c r="AC1412" s="10"/>
      <c r="AD1412" s="10"/>
      <c r="AE1412" s="10"/>
      <c r="AL1412" s="69">
        <v>346.5</v>
      </c>
    </row>
    <row r="1413" spans="29:38" ht="15" x14ac:dyDescent="0.2">
      <c r="AC1413" s="10"/>
      <c r="AD1413" s="10"/>
      <c r="AE1413" s="10"/>
      <c r="AL1413" s="69">
        <v>346.75</v>
      </c>
    </row>
    <row r="1414" spans="29:38" ht="15" x14ac:dyDescent="0.2">
      <c r="AC1414" s="10"/>
      <c r="AD1414" s="10"/>
      <c r="AE1414" s="10"/>
      <c r="AL1414" s="69">
        <v>347</v>
      </c>
    </row>
    <row r="1415" spans="29:38" ht="15" x14ac:dyDescent="0.2">
      <c r="AC1415" s="10"/>
      <c r="AD1415" s="10"/>
      <c r="AE1415" s="10"/>
      <c r="AL1415" s="69">
        <v>347.25</v>
      </c>
    </row>
    <row r="1416" spans="29:38" ht="15" x14ac:dyDescent="0.2">
      <c r="AC1416" s="10"/>
      <c r="AD1416" s="10"/>
      <c r="AE1416" s="10"/>
      <c r="AL1416" s="69">
        <v>347.5</v>
      </c>
    </row>
    <row r="1417" spans="29:38" ht="15" x14ac:dyDescent="0.2">
      <c r="AC1417" s="10"/>
      <c r="AD1417" s="10"/>
      <c r="AE1417" s="10"/>
      <c r="AL1417" s="69">
        <v>347.75</v>
      </c>
    </row>
    <row r="1418" spans="29:38" ht="15" x14ac:dyDescent="0.2">
      <c r="AC1418" s="10"/>
      <c r="AD1418" s="10"/>
      <c r="AE1418" s="10"/>
      <c r="AL1418" s="69">
        <v>348</v>
      </c>
    </row>
    <row r="1419" spans="29:38" ht="15" x14ac:dyDescent="0.2">
      <c r="AC1419" s="10"/>
      <c r="AD1419" s="10"/>
      <c r="AE1419" s="10"/>
      <c r="AL1419" s="69">
        <v>348.25</v>
      </c>
    </row>
    <row r="1420" spans="29:38" ht="15" x14ac:dyDescent="0.2">
      <c r="AC1420" s="10"/>
      <c r="AD1420" s="10"/>
      <c r="AE1420" s="10"/>
      <c r="AL1420" s="69">
        <v>348.5</v>
      </c>
    </row>
    <row r="1421" spans="29:38" ht="15" x14ac:dyDescent="0.2">
      <c r="AC1421" s="10"/>
      <c r="AD1421" s="10"/>
      <c r="AE1421" s="10"/>
      <c r="AL1421" s="69">
        <v>348.75</v>
      </c>
    </row>
    <row r="1422" spans="29:38" ht="15" x14ac:dyDescent="0.2">
      <c r="AC1422" s="10"/>
      <c r="AD1422" s="10"/>
      <c r="AE1422" s="10"/>
      <c r="AL1422" s="69">
        <v>349</v>
      </c>
    </row>
    <row r="1423" spans="29:38" ht="15" x14ac:dyDescent="0.2">
      <c r="AC1423" s="10"/>
      <c r="AD1423" s="10"/>
      <c r="AE1423" s="10"/>
      <c r="AL1423" s="69">
        <v>349.25</v>
      </c>
    </row>
    <row r="1424" spans="29:38" ht="15" x14ac:dyDescent="0.2">
      <c r="AC1424" s="10"/>
      <c r="AD1424" s="10"/>
      <c r="AE1424" s="10"/>
      <c r="AL1424" s="69">
        <v>349.5</v>
      </c>
    </row>
    <row r="1425" spans="29:38" ht="15" x14ac:dyDescent="0.2">
      <c r="AC1425" s="10"/>
      <c r="AD1425" s="10"/>
      <c r="AE1425" s="10"/>
      <c r="AL1425" s="69">
        <v>349.75</v>
      </c>
    </row>
    <row r="1426" spans="29:38" ht="15" x14ac:dyDescent="0.2">
      <c r="AC1426" s="10"/>
      <c r="AD1426" s="10"/>
      <c r="AE1426" s="10"/>
      <c r="AL1426" s="69">
        <v>350</v>
      </c>
    </row>
    <row r="1427" spans="29:38" ht="15" x14ac:dyDescent="0.2">
      <c r="AC1427" s="10"/>
      <c r="AD1427" s="10"/>
      <c r="AE1427" s="10"/>
      <c r="AL1427" s="69">
        <v>350.25</v>
      </c>
    </row>
    <row r="1428" spans="29:38" ht="15" x14ac:dyDescent="0.2">
      <c r="AC1428" s="10"/>
      <c r="AD1428" s="10"/>
      <c r="AE1428" s="10"/>
      <c r="AL1428" s="69">
        <v>350.5</v>
      </c>
    </row>
    <row r="1429" spans="29:38" ht="15" x14ac:dyDescent="0.2">
      <c r="AC1429" s="10"/>
      <c r="AD1429" s="10"/>
      <c r="AE1429" s="10"/>
      <c r="AL1429" s="69">
        <v>350.75</v>
      </c>
    </row>
    <row r="1430" spans="29:38" ht="15" x14ac:dyDescent="0.2">
      <c r="AC1430" s="10"/>
      <c r="AD1430" s="10"/>
      <c r="AE1430" s="10"/>
      <c r="AL1430" s="69">
        <v>351</v>
      </c>
    </row>
    <row r="1431" spans="29:38" ht="15" x14ac:dyDescent="0.2">
      <c r="AC1431" s="10"/>
      <c r="AD1431" s="10"/>
      <c r="AE1431" s="10"/>
      <c r="AL1431" s="69">
        <v>351.25</v>
      </c>
    </row>
    <row r="1432" spans="29:38" ht="15" x14ac:dyDescent="0.2">
      <c r="AC1432" s="10"/>
      <c r="AD1432" s="10"/>
      <c r="AE1432" s="10"/>
      <c r="AL1432" s="69">
        <v>351.5</v>
      </c>
    </row>
    <row r="1433" spans="29:38" ht="15" x14ac:dyDescent="0.2">
      <c r="AC1433" s="10"/>
      <c r="AD1433" s="10"/>
      <c r="AE1433" s="10"/>
      <c r="AL1433" s="69">
        <v>351.75</v>
      </c>
    </row>
    <row r="1434" spans="29:38" ht="15" x14ac:dyDescent="0.2">
      <c r="AC1434" s="10"/>
      <c r="AD1434" s="10"/>
      <c r="AE1434" s="10"/>
      <c r="AL1434" s="69">
        <v>352</v>
      </c>
    </row>
    <row r="1435" spans="29:38" ht="15" x14ac:dyDescent="0.2">
      <c r="AC1435" s="10"/>
      <c r="AD1435" s="10"/>
      <c r="AE1435" s="10"/>
      <c r="AL1435" s="69">
        <v>352.25</v>
      </c>
    </row>
    <row r="1436" spans="29:38" ht="15" x14ac:dyDescent="0.2">
      <c r="AC1436" s="10"/>
      <c r="AD1436" s="10"/>
      <c r="AE1436" s="10"/>
      <c r="AL1436" s="69">
        <v>352.5</v>
      </c>
    </row>
    <row r="1437" spans="29:38" ht="15" x14ac:dyDescent="0.2">
      <c r="AC1437" s="10"/>
      <c r="AD1437" s="10"/>
      <c r="AE1437" s="10"/>
      <c r="AL1437" s="69">
        <v>352.75</v>
      </c>
    </row>
    <row r="1438" spans="29:38" ht="15" x14ac:dyDescent="0.2">
      <c r="AC1438" s="10"/>
      <c r="AD1438" s="10"/>
      <c r="AE1438" s="10"/>
      <c r="AL1438" s="69">
        <v>353</v>
      </c>
    </row>
    <row r="1439" spans="29:38" ht="15" x14ac:dyDescent="0.2">
      <c r="AC1439" s="10"/>
      <c r="AD1439" s="10"/>
      <c r="AE1439" s="10"/>
      <c r="AL1439" s="69">
        <v>353.25</v>
      </c>
    </row>
    <row r="1440" spans="29:38" ht="15" x14ac:dyDescent="0.2">
      <c r="AC1440" s="10"/>
      <c r="AD1440" s="10"/>
      <c r="AE1440" s="10"/>
      <c r="AL1440" s="69">
        <v>353.5</v>
      </c>
    </row>
    <row r="1441" spans="29:38" ht="15" x14ac:dyDescent="0.2">
      <c r="AC1441" s="10"/>
      <c r="AD1441" s="10"/>
      <c r="AE1441" s="10"/>
      <c r="AL1441" s="69">
        <v>353.75</v>
      </c>
    </row>
    <row r="1442" spans="29:38" ht="15" x14ac:dyDescent="0.2">
      <c r="AC1442" s="10"/>
      <c r="AD1442" s="10"/>
      <c r="AE1442" s="10"/>
      <c r="AL1442" s="69">
        <v>354</v>
      </c>
    </row>
    <row r="1443" spans="29:38" ht="15" x14ac:dyDescent="0.2">
      <c r="AC1443" s="10"/>
      <c r="AD1443" s="10"/>
      <c r="AE1443" s="10"/>
      <c r="AL1443" s="69">
        <v>354.25</v>
      </c>
    </row>
    <row r="1444" spans="29:38" ht="15" x14ac:dyDescent="0.2">
      <c r="AC1444" s="10"/>
      <c r="AD1444" s="10"/>
      <c r="AE1444" s="10"/>
      <c r="AL1444" s="69">
        <v>354.5</v>
      </c>
    </row>
    <row r="1445" spans="29:38" ht="15" x14ac:dyDescent="0.2">
      <c r="AC1445" s="10"/>
      <c r="AD1445" s="10"/>
      <c r="AE1445" s="10"/>
      <c r="AL1445" s="69">
        <v>354.75</v>
      </c>
    </row>
    <row r="1446" spans="29:38" ht="15" x14ac:dyDescent="0.2">
      <c r="AC1446" s="10"/>
      <c r="AD1446" s="10"/>
      <c r="AE1446" s="10"/>
      <c r="AL1446" s="69">
        <v>355</v>
      </c>
    </row>
    <row r="1447" spans="29:38" ht="15" x14ac:dyDescent="0.2">
      <c r="AC1447" s="10"/>
      <c r="AD1447" s="10"/>
      <c r="AE1447" s="10"/>
      <c r="AL1447" s="69">
        <v>355.25</v>
      </c>
    </row>
    <row r="1448" spans="29:38" ht="15" x14ac:dyDescent="0.2">
      <c r="AC1448" s="10"/>
      <c r="AD1448" s="10"/>
      <c r="AE1448" s="10"/>
      <c r="AL1448" s="69">
        <v>355.5</v>
      </c>
    </row>
    <row r="1449" spans="29:38" ht="15" x14ac:dyDescent="0.2">
      <c r="AC1449" s="10"/>
      <c r="AD1449" s="10"/>
      <c r="AE1449" s="10"/>
      <c r="AL1449" s="69">
        <v>355.75</v>
      </c>
    </row>
    <row r="1450" spans="29:38" ht="15" x14ac:dyDescent="0.2">
      <c r="AC1450" s="10"/>
      <c r="AD1450" s="10"/>
      <c r="AE1450" s="10"/>
      <c r="AL1450" s="69">
        <v>356</v>
      </c>
    </row>
    <row r="1451" spans="29:38" ht="15" x14ac:dyDescent="0.2">
      <c r="AC1451" s="10"/>
      <c r="AD1451" s="10"/>
      <c r="AE1451" s="10"/>
      <c r="AL1451" s="69">
        <v>356.25</v>
      </c>
    </row>
    <row r="1452" spans="29:38" ht="15" x14ac:dyDescent="0.2">
      <c r="AC1452" s="10"/>
      <c r="AD1452" s="10"/>
      <c r="AE1452" s="10"/>
      <c r="AL1452" s="69">
        <v>356.5</v>
      </c>
    </row>
    <row r="1453" spans="29:38" ht="15" x14ac:dyDescent="0.2">
      <c r="AC1453" s="10"/>
      <c r="AD1453" s="10"/>
      <c r="AE1453" s="10"/>
      <c r="AL1453" s="69">
        <v>356.75</v>
      </c>
    </row>
    <row r="1454" spans="29:38" ht="15" x14ac:dyDescent="0.2">
      <c r="AC1454" s="10"/>
      <c r="AD1454" s="10"/>
      <c r="AE1454" s="10"/>
      <c r="AL1454" s="69">
        <v>357</v>
      </c>
    </row>
    <row r="1455" spans="29:38" ht="15" x14ac:dyDescent="0.2">
      <c r="AC1455" s="10"/>
      <c r="AD1455" s="10"/>
      <c r="AE1455" s="10"/>
      <c r="AL1455" s="69">
        <v>357.25</v>
      </c>
    </row>
    <row r="1456" spans="29:38" ht="15" x14ac:dyDescent="0.2">
      <c r="AC1456" s="10"/>
      <c r="AD1456" s="10"/>
      <c r="AE1456" s="10"/>
      <c r="AL1456" s="69">
        <v>357.5</v>
      </c>
    </row>
    <row r="1457" spans="29:38" ht="15" x14ac:dyDescent="0.2">
      <c r="AC1457" s="10"/>
      <c r="AD1457" s="10"/>
      <c r="AE1457" s="10"/>
      <c r="AL1457" s="69">
        <v>357.75</v>
      </c>
    </row>
    <row r="1458" spans="29:38" ht="15" x14ac:dyDescent="0.2">
      <c r="AC1458" s="10"/>
      <c r="AD1458" s="10"/>
      <c r="AE1458" s="10"/>
      <c r="AL1458" s="69">
        <v>358</v>
      </c>
    </row>
    <row r="1459" spans="29:38" ht="15" x14ac:dyDescent="0.2">
      <c r="AC1459" s="10"/>
      <c r="AD1459" s="10"/>
      <c r="AE1459" s="10"/>
      <c r="AL1459" s="69">
        <v>358.25</v>
      </c>
    </row>
    <row r="1460" spans="29:38" ht="15" x14ac:dyDescent="0.2">
      <c r="AC1460" s="10"/>
      <c r="AD1460" s="10"/>
      <c r="AE1460" s="10"/>
      <c r="AL1460" s="69">
        <v>358.5</v>
      </c>
    </row>
    <row r="1461" spans="29:38" ht="15" x14ac:dyDescent="0.2">
      <c r="AC1461" s="10"/>
      <c r="AD1461" s="10"/>
      <c r="AE1461" s="10"/>
      <c r="AL1461" s="69">
        <v>358.75</v>
      </c>
    </row>
    <row r="1462" spans="29:38" ht="15" x14ac:dyDescent="0.2">
      <c r="AC1462" s="10"/>
      <c r="AD1462" s="10"/>
      <c r="AE1462" s="10"/>
      <c r="AL1462" s="69">
        <v>359</v>
      </c>
    </row>
    <row r="1463" spans="29:38" ht="15" x14ac:dyDescent="0.2">
      <c r="AC1463" s="10"/>
      <c r="AD1463" s="10"/>
      <c r="AE1463" s="10"/>
      <c r="AL1463" s="69">
        <v>359.25</v>
      </c>
    </row>
    <row r="1464" spans="29:38" ht="15" x14ac:dyDescent="0.2">
      <c r="AC1464" s="10"/>
      <c r="AD1464" s="10"/>
      <c r="AE1464" s="10"/>
      <c r="AL1464" s="69">
        <v>359.5</v>
      </c>
    </row>
    <row r="1465" spans="29:38" ht="15" x14ac:dyDescent="0.2">
      <c r="AC1465" s="10"/>
      <c r="AD1465" s="10"/>
      <c r="AE1465" s="10"/>
      <c r="AL1465" s="69">
        <v>359.75</v>
      </c>
    </row>
    <row r="1466" spans="29:38" ht="15" x14ac:dyDescent="0.2">
      <c r="AC1466" s="10"/>
      <c r="AD1466" s="10"/>
      <c r="AE1466" s="10"/>
      <c r="AL1466" s="69">
        <v>360</v>
      </c>
    </row>
    <row r="1467" spans="29:38" ht="15" x14ac:dyDescent="0.2">
      <c r="AC1467" s="10"/>
      <c r="AD1467" s="10"/>
      <c r="AE1467" s="10"/>
      <c r="AL1467" s="69">
        <v>360.25</v>
      </c>
    </row>
    <row r="1468" spans="29:38" ht="15" x14ac:dyDescent="0.2">
      <c r="AC1468" s="10"/>
      <c r="AD1468" s="10"/>
      <c r="AE1468" s="10"/>
      <c r="AL1468" s="69">
        <v>360.5</v>
      </c>
    </row>
    <row r="1469" spans="29:38" ht="15" x14ac:dyDescent="0.2">
      <c r="AC1469" s="10"/>
      <c r="AD1469" s="10"/>
      <c r="AE1469" s="10"/>
      <c r="AL1469" s="69">
        <v>360.75</v>
      </c>
    </row>
    <row r="1470" spans="29:38" ht="15" x14ac:dyDescent="0.2">
      <c r="AC1470" s="10"/>
      <c r="AD1470" s="10"/>
      <c r="AE1470" s="10"/>
      <c r="AL1470" s="69">
        <v>361</v>
      </c>
    </row>
    <row r="1471" spans="29:38" ht="15" x14ac:dyDescent="0.2">
      <c r="AC1471" s="10"/>
      <c r="AD1471" s="10"/>
      <c r="AE1471" s="10"/>
      <c r="AL1471" s="69">
        <v>361.25</v>
      </c>
    </row>
    <row r="1472" spans="29:38" ht="15" x14ac:dyDescent="0.2">
      <c r="AC1472" s="10"/>
      <c r="AD1472" s="10"/>
      <c r="AE1472" s="10"/>
      <c r="AL1472" s="69">
        <v>361.5</v>
      </c>
    </row>
    <row r="1473" spans="29:38" ht="15" x14ac:dyDescent="0.2">
      <c r="AC1473" s="10"/>
      <c r="AD1473" s="10"/>
      <c r="AE1473" s="10"/>
      <c r="AL1473" s="69">
        <v>361.75</v>
      </c>
    </row>
    <row r="1474" spans="29:38" ht="15" x14ac:dyDescent="0.2">
      <c r="AC1474" s="10"/>
      <c r="AD1474" s="10"/>
      <c r="AE1474" s="10"/>
      <c r="AL1474" s="69">
        <v>362</v>
      </c>
    </row>
    <row r="1475" spans="29:38" ht="15" x14ac:dyDescent="0.2">
      <c r="AC1475" s="10"/>
      <c r="AD1475" s="10"/>
      <c r="AE1475" s="10"/>
      <c r="AL1475" s="69">
        <v>362.25</v>
      </c>
    </row>
    <row r="1476" spans="29:38" ht="15" x14ac:dyDescent="0.2">
      <c r="AC1476" s="10"/>
      <c r="AD1476" s="10"/>
      <c r="AE1476" s="10"/>
      <c r="AL1476" s="69">
        <v>362.5</v>
      </c>
    </row>
    <row r="1477" spans="29:38" ht="15" x14ac:dyDescent="0.2">
      <c r="AC1477" s="10"/>
      <c r="AD1477" s="10"/>
      <c r="AE1477" s="10"/>
      <c r="AL1477" s="69">
        <v>362.75</v>
      </c>
    </row>
    <row r="1478" spans="29:38" ht="15" x14ac:dyDescent="0.2">
      <c r="AC1478" s="10"/>
      <c r="AD1478" s="10"/>
      <c r="AE1478" s="10"/>
      <c r="AL1478" s="69">
        <v>363</v>
      </c>
    </row>
    <row r="1479" spans="29:38" ht="15" x14ac:dyDescent="0.2">
      <c r="AC1479" s="10"/>
      <c r="AD1479" s="10"/>
      <c r="AE1479" s="10"/>
      <c r="AL1479" s="69">
        <v>363.25</v>
      </c>
    </row>
    <row r="1480" spans="29:38" ht="15" x14ac:dyDescent="0.2">
      <c r="AC1480" s="10"/>
      <c r="AD1480" s="10"/>
      <c r="AE1480" s="10"/>
      <c r="AL1480" s="69">
        <v>363.5</v>
      </c>
    </row>
    <row r="1481" spans="29:38" ht="15" x14ac:dyDescent="0.2">
      <c r="AC1481" s="10"/>
      <c r="AD1481" s="10"/>
      <c r="AE1481" s="10"/>
      <c r="AL1481" s="69">
        <v>363.75</v>
      </c>
    </row>
    <row r="1482" spans="29:38" ht="15" x14ac:dyDescent="0.2">
      <c r="AC1482" s="10"/>
      <c r="AD1482" s="10"/>
      <c r="AE1482" s="10"/>
      <c r="AL1482" s="69">
        <v>364</v>
      </c>
    </row>
    <row r="1483" spans="29:38" ht="15" x14ac:dyDescent="0.2">
      <c r="AC1483" s="10"/>
      <c r="AD1483" s="10"/>
      <c r="AE1483" s="10"/>
      <c r="AL1483" s="69">
        <v>364.25</v>
      </c>
    </row>
    <row r="1484" spans="29:38" ht="15" x14ac:dyDescent="0.2">
      <c r="AC1484" s="10"/>
      <c r="AD1484" s="10"/>
      <c r="AE1484" s="10"/>
      <c r="AL1484" s="69">
        <v>364.5</v>
      </c>
    </row>
    <row r="1485" spans="29:38" ht="15" x14ac:dyDescent="0.2">
      <c r="AC1485" s="10"/>
      <c r="AD1485" s="10"/>
      <c r="AE1485" s="10"/>
      <c r="AL1485" s="69">
        <v>364.75</v>
      </c>
    </row>
    <row r="1486" spans="29:38" ht="15" x14ac:dyDescent="0.2">
      <c r="AC1486" s="10"/>
      <c r="AD1486" s="10"/>
      <c r="AE1486" s="10"/>
      <c r="AL1486" s="69">
        <v>365</v>
      </c>
    </row>
    <row r="1487" spans="29:38" ht="15" x14ac:dyDescent="0.2">
      <c r="AC1487" s="10"/>
      <c r="AD1487" s="10"/>
      <c r="AE1487" s="10"/>
      <c r="AL1487" s="69">
        <v>365.25</v>
      </c>
    </row>
    <row r="1488" spans="29:38" ht="15" x14ac:dyDescent="0.2">
      <c r="AC1488" s="10"/>
      <c r="AD1488" s="10"/>
      <c r="AE1488" s="10"/>
      <c r="AL1488" s="69">
        <v>365.5</v>
      </c>
    </row>
    <row r="1489" spans="29:38" ht="15" x14ac:dyDescent="0.2">
      <c r="AC1489" s="10"/>
      <c r="AD1489" s="10"/>
      <c r="AE1489" s="10"/>
      <c r="AL1489" s="69">
        <v>365.75</v>
      </c>
    </row>
    <row r="1490" spans="29:38" ht="15" x14ac:dyDescent="0.2">
      <c r="AC1490" s="10"/>
      <c r="AD1490" s="10"/>
      <c r="AE1490" s="10"/>
      <c r="AL1490" s="69">
        <v>366</v>
      </c>
    </row>
    <row r="1491" spans="29:38" ht="15" x14ac:dyDescent="0.2">
      <c r="AC1491" s="10"/>
      <c r="AD1491" s="10"/>
      <c r="AE1491" s="10"/>
      <c r="AL1491" s="69">
        <v>366.25</v>
      </c>
    </row>
    <row r="1492" spans="29:38" ht="15" x14ac:dyDescent="0.2">
      <c r="AC1492" s="10"/>
      <c r="AD1492" s="10"/>
      <c r="AE1492" s="10"/>
      <c r="AL1492" s="69">
        <v>366.5</v>
      </c>
    </row>
    <row r="1493" spans="29:38" ht="15" x14ac:dyDescent="0.2">
      <c r="AC1493" s="10"/>
      <c r="AD1493" s="10"/>
      <c r="AE1493" s="10"/>
      <c r="AL1493" s="69">
        <v>366.75</v>
      </c>
    </row>
    <row r="1494" spans="29:38" ht="15" x14ac:dyDescent="0.2">
      <c r="AC1494" s="10"/>
      <c r="AD1494" s="10"/>
      <c r="AE1494" s="10"/>
      <c r="AL1494" s="69">
        <v>367</v>
      </c>
    </row>
    <row r="1495" spans="29:38" ht="15" x14ac:dyDescent="0.2">
      <c r="AC1495" s="10"/>
      <c r="AD1495" s="10"/>
      <c r="AE1495" s="10"/>
      <c r="AL1495" s="69">
        <v>367.25</v>
      </c>
    </row>
    <row r="1496" spans="29:38" ht="15" x14ac:dyDescent="0.2">
      <c r="AC1496" s="10"/>
      <c r="AD1496" s="10"/>
      <c r="AE1496" s="10"/>
      <c r="AL1496" s="69">
        <v>367.5</v>
      </c>
    </row>
    <row r="1497" spans="29:38" ht="15" x14ac:dyDescent="0.2">
      <c r="AC1497" s="10"/>
      <c r="AD1497" s="10"/>
      <c r="AE1497" s="10"/>
      <c r="AL1497" s="69">
        <v>367.75</v>
      </c>
    </row>
    <row r="1498" spans="29:38" ht="15" x14ac:dyDescent="0.2">
      <c r="AC1498" s="10"/>
      <c r="AD1498" s="10"/>
      <c r="AE1498" s="10"/>
      <c r="AL1498" s="69">
        <v>368</v>
      </c>
    </row>
    <row r="1499" spans="29:38" ht="15" x14ac:dyDescent="0.2">
      <c r="AC1499" s="10"/>
      <c r="AD1499" s="10"/>
      <c r="AE1499" s="10"/>
      <c r="AL1499" s="69">
        <v>368.25</v>
      </c>
    </row>
    <row r="1500" spans="29:38" ht="15" x14ac:dyDescent="0.2">
      <c r="AC1500" s="10"/>
      <c r="AD1500" s="10"/>
      <c r="AE1500" s="10"/>
      <c r="AL1500" s="69">
        <v>368.5</v>
      </c>
    </row>
    <row r="1501" spans="29:38" ht="15" x14ac:dyDescent="0.2">
      <c r="AC1501" s="10"/>
      <c r="AD1501" s="10"/>
      <c r="AE1501" s="10"/>
      <c r="AL1501" s="69">
        <v>368.75</v>
      </c>
    </row>
    <row r="1502" spans="29:38" ht="15" x14ac:dyDescent="0.2">
      <c r="AC1502" s="10"/>
      <c r="AD1502" s="10"/>
      <c r="AE1502" s="10"/>
      <c r="AL1502" s="69">
        <v>369</v>
      </c>
    </row>
    <row r="1503" spans="29:38" ht="15" x14ac:dyDescent="0.2">
      <c r="AC1503" s="10"/>
      <c r="AD1503" s="10"/>
      <c r="AE1503" s="10"/>
      <c r="AL1503" s="69">
        <v>369.25</v>
      </c>
    </row>
    <row r="1504" spans="29:38" ht="15" x14ac:dyDescent="0.2">
      <c r="AC1504" s="10"/>
      <c r="AD1504" s="10"/>
      <c r="AE1504" s="10"/>
      <c r="AL1504" s="69">
        <v>369.5</v>
      </c>
    </row>
    <row r="1505" spans="29:38" ht="15" x14ac:dyDescent="0.2">
      <c r="AC1505" s="10"/>
      <c r="AD1505" s="10"/>
      <c r="AE1505" s="10"/>
      <c r="AL1505" s="69">
        <v>369.75</v>
      </c>
    </row>
    <row r="1506" spans="29:38" ht="15" x14ac:dyDescent="0.2">
      <c r="AC1506" s="10"/>
      <c r="AD1506" s="10"/>
      <c r="AE1506" s="10"/>
      <c r="AL1506" s="69">
        <v>370</v>
      </c>
    </row>
    <row r="1507" spans="29:38" ht="15" x14ac:dyDescent="0.2">
      <c r="AC1507" s="10"/>
      <c r="AD1507" s="10"/>
      <c r="AE1507" s="10"/>
      <c r="AL1507" s="69">
        <v>370.25</v>
      </c>
    </row>
    <row r="1508" spans="29:38" ht="15" x14ac:dyDescent="0.2">
      <c r="AC1508" s="10"/>
      <c r="AD1508" s="10"/>
      <c r="AE1508" s="10"/>
      <c r="AL1508" s="69">
        <v>370.5</v>
      </c>
    </row>
    <row r="1509" spans="29:38" ht="15" x14ac:dyDescent="0.2">
      <c r="AC1509" s="10"/>
      <c r="AD1509" s="10"/>
      <c r="AE1509" s="10"/>
      <c r="AL1509" s="69">
        <v>370.75</v>
      </c>
    </row>
    <row r="1510" spans="29:38" ht="15" x14ac:dyDescent="0.2">
      <c r="AC1510" s="10"/>
      <c r="AD1510" s="10"/>
      <c r="AE1510" s="10"/>
      <c r="AL1510" s="69">
        <v>371</v>
      </c>
    </row>
    <row r="1511" spans="29:38" ht="15" x14ac:dyDescent="0.2">
      <c r="AC1511" s="10"/>
      <c r="AD1511" s="10"/>
      <c r="AE1511" s="10"/>
      <c r="AL1511" s="69">
        <v>371.25</v>
      </c>
    </row>
    <row r="1512" spans="29:38" ht="15" x14ac:dyDescent="0.2">
      <c r="AC1512" s="10"/>
      <c r="AD1512" s="10"/>
      <c r="AE1512" s="10"/>
      <c r="AL1512" s="69">
        <v>371.5</v>
      </c>
    </row>
    <row r="1513" spans="29:38" ht="15" x14ac:dyDescent="0.2">
      <c r="AC1513" s="10"/>
      <c r="AD1513" s="10"/>
      <c r="AE1513" s="10"/>
      <c r="AL1513" s="69">
        <v>371.75</v>
      </c>
    </row>
    <row r="1514" spans="29:38" ht="15" x14ac:dyDescent="0.2">
      <c r="AC1514" s="10"/>
      <c r="AD1514" s="10"/>
      <c r="AE1514" s="10"/>
      <c r="AL1514" s="69">
        <v>372</v>
      </c>
    </row>
    <row r="1515" spans="29:38" ht="15" x14ac:dyDescent="0.2">
      <c r="AC1515" s="10"/>
      <c r="AD1515" s="10"/>
      <c r="AE1515" s="10"/>
      <c r="AL1515" s="69">
        <v>372.25</v>
      </c>
    </row>
    <row r="1516" spans="29:38" ht="15" x14ac:dyDescent="0.2">
      <c r="AC1516" s="10"/>
      <c r="AD1516" s="10"/>
      <c r="AE1516" s="10"/>
      <c r="AL1516" s="69">
        <v>372.5</v>
      </c>
    </row>
    <row r="1517" spans="29:38" ht="15" x14ac:dyDescent="0.2">
      <c r="AC1517" s="10"/>
      <c r="AD1517" s="10"/>
      <c r="AE1517" s="10"/>
      <c r="AL1517" s="69">
        <v>372.75</v>
      </c>
    </row>
    <row r="1518" spans="29:38" ht="15" x14ac:dyDescent="0.2">
      <c r="AC1518" s="10"/>
      <c r="AD1518" s="10"/>
      <c r="AE1518" s="10"/>
      <c r="AL1518" s="69">
        <v>373</v>
      </c>
    </row>
    <row r="1519" spans="29:38" ht="15" x14ac:dyDescent="0.2">
      <c r="AC1519" s="10"/>
      <c r="AD1519" s="10"/>
      <c r="AE1519" s="10"/>
      <c r="AL1519" s="69">
        <v>373.25</v>
      </c>
    </row>
    <row r="1520" spans="29:38" ht="15" x14ac:dyDescent="0.2">
      <c r="AC1520" s="10"/>
      <c r="AD1520" s="10"/>
      <c r="AE1520" s="10"/>
      <c r="AL1520" s="69">
        <v>373.5</v>
      </c>
    </row>
    <row r="1521" spans="29:38" ht="15" x14ac:dyDescent="0.2">
      <c r="AC1521" s="10"/>
      <c r="AD1521" s="10"/>
      <c r="AE1521" s="10"/>
      <c r="AL1521" s="69">
        <v>373.75</v>
      </c>
    </row>
    <row r="1522" spans="29:38" ht="15" x14ac:dyDescent="0.2">
      <c r="AC1522" s="10"/>
      <c r="AD1522" s="10"/>
      <c r="AE1522" s="10"/>
      <c r="AL1522" s="69">
        <v>374</v>
      </c>
    </row>
    <row r="1523" spans="29:38" ht="15" x14ac:dyDescent="0.2">
      <c r="AC1523" s="10"/>
      <c r="AD1523" s="10"/>
      <c r="AE1523" s="10"/>
      <c r="AL1523" s="69">
        <v>374.25</v>
      </c>
    </row>
    <row r="1524" spans="29:38" ht="15" x14ac:dyDescent="0.2">
      <c r="AC1524" s="10"/>
      <c r="AD1524" s="10"/>
      <c r="AE1524" s="10"/>
      <c r="AL1524" s="69">
        <v>374.5</v>
      </c>
    </row>
    <row r="1525" spans="29:38" ht="15" x14ac:dyDescent="0.2">
      <c r="AC1525" s="10"/>
      <c r="AD1525" s="10"/>
      <c r="AE1525" s="10"/>
      <c r="AL1525" s="69">
        <v>374.75</v>
      </c>
    </row>
    <row r="1526" spans="29:38" ht="15" x14ac:dyDescent="0.2">
      <c r="AC1526" s="10"/>
      <c r="AD1526" s="10"/>
      <c r="AE1526" s="10"/>
      <c r="AL1526" s="69">
        <v>375</v>
      </c>
    </row>
    <row r="1527" spans="29:38" ht="15" x14ac:dyDescent="0.2">
      <c r="AC1527" s="10"/>
      <c r="AD1527" s="10"/>
      <c r="AE1527" s="10"/>
      <c r="AL1527" s="69">
        <v>375.25</v>
      </c>
    </row>
    <row r="1528" spans="29:38" ht="15" x14ac:dyDescent="0.2">
      <c r="AC1528" s="10"/>
      <c r="AD1528" s="10"/>
      <c r="AE1528" s="10"/>
      <c r="AL1528" s="69">
        <v>375.5</v>
      </c>
    </row>
    <row r="1529" spans="29:38" ht="15" x14ac:dyDescent="0.2">
      <c r="AC1529" s="10"/>
      <c r="AD1529" s="10"/>
      <c r="AE1529" s="10"/>
      <c r="AL1529" s="69">
        <v>375.75</v>
      </c>
    </row>
    <row r="1530" spans="29:38" ht="15" x14ac:dyDescent="0.2">
      <c r="AC1530" s="10"/>
      <c r="AD1530" s="10"/>
      <c r="AE1530" s="10"/>
      <c r="AL1530" s="69">
        <v>376</v>
      </c>
    </row>
    <row r="1531" spans="29:38" ht="15" x14ac:dyDescent="0.2">
      <c r="AC1531" s="10"/>
      <c r="AD1531" s="10"/>
      <c r="AE1531" s="10"/>
      <c r="AL1531" s="69">
        <v>376.25</v>
      </c>
    </row>
    <row r="1532" spans="29:38" ht="15" x14ac:dyDescent="0.2">
      <c r="AC1532" s="10"/>
      <c r="AD1532" s="10"/>
      <c r="AE1532" s="10"/>
      <c r="AL1532" s="69">
        <v>376.5</v>
      </c>
    </row>
    <row r="1533" spans="29:38" ht="15" x14ac:dyDescent="0.2">
      <c r="AC1533" s="10"/>
      <c r="AD1533" s="10"/>
      <c r="AE1533" s="10"/>
      <c r="AL1533" s="69">
        <v>376.75</v>
      </c>
    </row>
    <row r="1534" spans="29:38" ht="15" x14ac:dyDescent="0.2">
      <c r="AC1534" s="10"/>
      <c r="AD1534" s="10"/>
      <c r="AE1534" s="10"/>
      <c r="AL1534" s="69">
        <v>377</v>
      </c>
    </row>
    <row r="1535" spans="29:38" ht="15" x14ac:dyDescent="0.2">
      <c r="AC1535" s="10"/>
      <c r="AD1535" s="10"/>
      <c r="AE1535" s="10"/>
      <c r="AL1535" s="69">
        <v>377.25</v>
      </c>
    </row>
    <row r="1536" spans="29:38" ht="15" x14ac:dyDescent="0.2">
      <c r="AC1536" s="10"/>
      <c r="AD1536" s="10"/>
      <c r="AE1536" s="10"/>
      <c r="AL1536" s="69">
        <v>377.5</v>
      </c>
    </row>
    <row r="1537" spans="29:38" ht="15" x14ac:dyDescent="0.2">
      <c r="AC1537" s="10"/>
      <c r="AD1537" s="10"/>
      <c r="AE1537" s="10"/>
      <c r="AL1537" s="69">
        <v>377.75</v>
      </c>
    </row>
    <row r="1538" spans="29:38" ht="15" x14ac:dyDescent="0.2">
      <c r="AC1538" s="10"/>
      <c r="AD1538" s="10"/>
      <c r="AE1538" s="10"/>
      <c r="AL1538" s="69">
        <v>378</v>
      </c>
    </row>
    <row r="1539" spans="29:38" ht="15" x14ac:dyDescent="0.2">
      <c r="AC1539" s="10"/>
      <c r="AD1539" s="10"/>
      <c r="AE1539" s="10"/>
      <c r="AL1539" s="69">
        <v>378.25</v>
      </c>
    </row>
    <row r="1540" spans="29:38" ht="15" x14ac:dyDescent="0.2">
      <c r="AC1540" s="10"/>
      <c r="AD1540" s="10"/>
      <c r="AE1540" s="10"/>
      <c r="AL1540" s="69">
        <v>378.5</v>
      </c>
    </row>
    <row r="1541" spans="29:38" ht="15" x14ac:dyDescent="0.2">
      <c r="AC1541" s="10"/>
      <c r="AD1541" s="10"/>
      <c r="AE1541" s="10"/>
      <c r="AL1541" s="69">
        <v>378.75</v>
      </c>
    </row>
    <row r="1542" spans="29:38" ht="15" x14ac:dyDescent="0.2">
      <c r="AC1542" s="10"/>
      <c r="AD1542" s="10"/>
      <c r="AE1542" s="10"/>
      <c r="AL1542" s="69">
        <v>379</v>
      </c>
    </row>
    <row r="1543" spans="29:38" ht="15" x14ac:dyDescent="0.2">
      <c r="AC1543" s="10"/>
      <c r="AD1543" s="10"/>
      <c r="AE1543" s="10"/>
      <c r="AL1543" s="69">
        <v>379.25</v>
      </c>
    </row>
    <row r="1544" spans="29:38" ht="15" x14ac:dyDescent="0.2">
      <c r="AC1544" s="10"/>
      <c r="AD1544" s="10"/>
      <c r="AE1544" s="10"/>
      <c r="AL1544" s="69">
        <v>379.5</v>
      </c>
    </row>
    <row r="1545" spans="29:38" ht="15" x14ac:dyDescent="0.2">
      <c r="AC1545" s="10"/>
      <c r="AD1545" s="10"/>
      <c r="AE1545" s="10"/>
      <c r="AL1545" s="69">
        <v>379.75</v>
      </c>
    </row>
    <row r="1546" spans="29:38" ht="15" x14ac:dyDescent="0.2">
      <c r="AC1546" s="10"/>
      <c r="AD1546" s="10"/>
      <c r="AE1546" s="10"/>
      <c r="AL1546" s="69">
        <v>380</v>
      </c>
    </row>
    <row r="1547" spans="29:38" ht="15" x14ac:dyDescent="0.2">
      <c r="AC1547" s="10"/>
      <c r="AD1547" s="10"/>
      <c r="AE1547" s="10"/>
      <c r="AL1547" s="69">
        <v>380.25</v>
      </c>
    </row>
    <row r="1548" spans="29:38" ht="15" x14ac:dyDescent="0.2">
      <c r="AC1548" s="10"/>
      <c r="AD1548" s="10"/>
      <c r="AE1548" s="10"/>
      <c r="AL1548" s="69">
        <v>380.5</v>
      </c>
    </row>
    <row r="1549" spans="29:38" ht="15" x14ac:dyDescent="0.2">
      <c r="AC1549" s="10"/>
      <c r="AD1549" s="10"/>
      <c r="AE1549" s="10"/>
      <c r="AL1549" s="69">
        <v>380.75</v>
      </c>
    </row>
    <row r="1550" spans="29:38" ht="15" x14ac:dyDescent="0.2">
      <c r="AC1550" s="10"/>
      <c r="AD1550" s="10"/>
      <c r="AE1550" s="10"/>
      <c r="AL1550" s="69">
        <v>381</v>
      </c>
    </row>
    <row r="1551" spans="29:38" ht="15" x14ac:dyDescent="0.2">
      <c r="AC1551" s="10"/>
      <c r="AD1551" s="10"/>
      <c r="AE1551" s="10"/>
      <c r="AL1551" s="69">
        <v>381.25</v>
      </c>
    </row>
    <row r="1552" spans="29:38" ht="15" x14ac:dyDescent="0.2">
      <c r="AC1552" s="10"/>
      <c r="AD1552" s="10"/>
      <c r="AE1552" s="10"/>
      <c r="AL1552" s="69">
        <v>381.5</v>
      </c>
    </row>
    <row r="1553" spans="29:38" ht="15" x14ac:dyDescent="0.2">
      <c r="AC1553" s="10"/>
      <c r="AD1553" s="10"/>
      <c r="AE1553" s="10"/>
      <c r="AL1553" s="69">
        <v>381.75</v>
      </c>
    </row>
    <row r="1554" spans="29:38" ht="15" x14ac:dyDescent="0.2">
      <c r="AC1554" s="10"/>
      <c r="AD1554" s="10"/>
      <c r="AE1554" s="10"/>
      <c r="AL1554" s="69">
        <v>382</v>
      </c>
    </row>
    <row r="1555" spans="29:38" ht="15" x14ac:dyDescent="0.2">
      <c r="AC1555" s="10"/>
      <c r="AD1555" s="10"/>
      <c r="AE1555" s="10"/>
      <c r="AL1555" s="69">
        <v>382.25</v>
      </c>
    </row>
    <row r="1556" spans="29:38" ht="15" x14ac:dyDescent="0.2">
      <c r="AC1556" s="10"/>
      <c r="AD1556" s="10"/>
      <c r="AE1556" s="10"/>
      <c r="AL1556" s="69">
        <v>382.5</v>
      </c>
    </row>
    <row r="1557" spans="29:38" ht="15" x14ac:dyDescent="0.2">
      <c r="AC1557" s="10"/>
      <c r="AD1557" s="10"/>
      <c r="AE1557" s="10"/>
      <c r="AL1557" s="69">
        <v>382.75</v>
      </c>
    </row>
    <row r="1558" spans="29:38" ht="15" x14ac:dyDescent="0.2">
      <c r="AC1558" s="10"/>
      <c r="AD1558" s="10"/>
      <c r="AE1558" s="10"/>
      <c r="AL1558" s="69">
        <v>383</v>
      </c>
    </row>
    <row r="1559" spans="29:38" ht="15" x14ac:dyDescent="0.2">
      <c r="AC1559" s="10"/>
      <c r="AD1559" s="10"/>
      <c r="AE1559" s="10"/>
      <c r="AL1559" s="69">
        <v>383.25</v>
      </c>
    </row>
    <row r="1560" spans="29:38" ht="15" x14ac:dyDescent="0.2">
      <c r="AC1560" s="10"/>
      <c r="AD1560" s="10"/>
      <c r="AE1560" s="10"/>
      <c r="AL1560" s="69">
        <v>383.5</v>
      </c>
    </row>
    <row r="1561" spans="29:38" ht="15" x14ac:dyDescent="0.2">
      <c r="AC1561" s="10"/>
      <c r="AD1561" s="10"/>
      <c r="AE1561" s="10"/>
      <c r="AL1561" s="69">
        <v>383.75</v>
      </c>
    </row>
    <row r="1562" spans="29:38" ht="15" x14ac:dyDescent="0.2">
      <c r="AC1562" s="10"/>
      <c r="AD1562" s="10"/>
      <c r="AE1562" s="10"/>
      <c r="AL1562" s="69">
        <v>384</v>
      </c>
    </row>
    <row r="1563" spans="29:38" ht="15" x14ac:dyDescent="0.2">
      <c r="AC1563" s="10"/>
      <c r="AD1563" s="10"/>
      <c r="AE1563" s="10"/>
      <c r="AL1563" s="69">
        <v>384.25</v>
      </c>
    </row>
    <row r="1564" spans="29:38" ht="15" x14ac:dyDescent="0.2">
      <c r="AC1564" s="10"/>
      <c r="AD1564" s="10"/>
      <c r="AE1564" s="10"/>
      <c r="AL1564" s="69">
        <v>384.5</v>
      </c>
    </row>
    <row r="1565" spans="29:38" ht="15" x14ac:dyDescent="0.2">
      <c r="AC1565" s="10"/>
      <c r="AD1565" s="10"/>
      <c r="AE1565" s="10"/>
      <c r="AL1565" s="69">
        <v>384.75</v>
      </c>
    </row>
    <row r="1566" spans="29:38" ht="15" x14ac:dyDescent="0.2">
      <c r="AC1566" s="10"/>
      <c r="AD1566" s="10"/>
      <c r="AE1566" s="10"/>
      <c r="AL1566" s="69">
        <v>385</v>
      </c>
    </row>
    <row r="1567" spans="29:38" ht="15" x14ac:dyDescent="0.2">
      <c r="AC1567" s="10"/>
      <c r="AD1567" s="10"/>
      <c r="AE1567" s="10"/>
      <c r="AL1567" s="69">
        <v>385.25</v>
      </c>
    </row>
    <row r="1568" spans="29:38" ht="15" x14ac:dyDescent="0.2">
      <c r="AC1568" s="10"/>
      <c r="AD1568" s="10"/>
      <c r="AE1568" s="10"/>
      <c r="AL1568" s="69">
        <v>385.5</v>
      </c>
    </row>
    <row r="1569" spans="29:38" ht="15" x14ac:dyDescent="0.2">
      <c r="AC1569" s="10"/>
      <c r="AD1569" s="10"/>
      <c r="AE1569" s="10"/>
      <c r="AL1569" s="69">
        <v>385.75</v>
      </c>
    </row>
    <row r="1570" spans="29:38" ht="15" x14ac:dyDescent="0.2">
      <c r="AC1570" s="10"/>
      <c r="AD1570" s="10"/>
      <c r="AE1570" s="10"/>
      <c r="AL1570" s="69">
        <v>386</v>
      </c>
    </row>
    <row r="1571" spans="29:38" ht="15" x14ac:dyDescent="0.2">
      <c r="AC1571" s="10"/>
      <c r="AD1571" s="10"/>
      <c r="AE1571" s="10"/>
      <c r="AL1571" s="69">
        <v>386.25</v>
      </c>
    </row>
    <row r="1572" spans="29:38" ht="15" x14ac:dyDescent="0.2">
      <c r="AC1572" s="10"/>
      <c r="AD1572" s="10"/>
      <c r="AE1572" s="10"/>
      <c r="AL1572" s="69">
        <v>386.5</v>
      </c>
    </row>
    <row r="1573" spans="29:38" ht="15" x14ac:dyDescent="0.2">
      <c r="AC1573" s="10"/>
      <c r="AD1573" s="10"/>
      <c r="AE1573" s="10"/>
      <c r="AL1573" s="69">
        <v>386.75</v>
      </c>
    </row>
    <row r="1574" spans="29:38" ht="15" x14ac:dyDescent="0.2">
      <c r="AC1574" s="10"/>
      <c r="AD1574" s="10"/>
      <c r="AE1574" s="10"/>
      <c r="AL1574" s="69">
        <v>387</v>
      </c>
    </row>
    <row r="1575" spans="29:38" ht="15" x14ac:dyDescent="0.2">
      <c r="AC1575" s="10"/>
      <c r="AD1575" s="10"/>
      <c r="AE1575" s="10"/>
      <c r="AL1575" s="69">
        <v>387.25</v>
      </c>
    </row>
    <row r="1576" spans="29:38" ht="15" x14ac:dyDescent="0.2">
      <c r="AC1576" s="10"/>
      <c r="AD1576" s="10"/>
      <c r="AE1576" s="10"/>
      <c r="AL1576" s="69">
        <v>387.5</v>
      </c>
    </row>
    <row r="1577" spans="29:38" ht="15" x14ac:dyDescent="0.2">
      <c r="AC1577" s="10"/>
      <c r="AD1577" s="10"/>
      <c r="AE1577" s="10"/>
      <c r="AL1577" s="69">
        <v>387.75</v>
      </c>
    </row>
    <row r="1578" spans="29:38" ht="15" x14ac:dyDescent="0.2">
      <c r="AC1578" s="10"/>
      <c r="AD1578" s="10"/>
      <c r="AE1578" s="10"/>
      <c r="AL1578" s="69">
        <v>388</v>
      </c>
    </row>
    <row r="1579" spans="29:38" ht="15" x14ac:dyDescent="0.2">
      <c r="AC1579" s="10"/>
      <c r="AD1579" s="10"/>
      <c r="AE1579" s="10"/>
      <c r="AL1579" s="69">
        <v>388.25</v>
      </c>
    </row>
    <row r="1580" spans="29:38" ht="15" x14ac:dyDescent="0.2">
      <c r="AC1580" s="10"/>
      <c r="AD1580" s="10"/>
      <c r="AE1580" s="10"/>
      <c r="AL1580" s="69">
        <v>388.5</v>
      </c>
    </row>
    <row r="1581" spans="29:38" ht="15" x14ac:dyDescent="0.2">
      <c r="AC1581" s="10"/>
      <c r="AD1581" s="10"/>
      <c r="AE1581" s="10"/>
      <c r="AL1581" s="69">
        <v>388.75</v>
      </c>
    </row>
    <row r="1582" spans="29:38" ht="15" x14ac:dyDescent="0.2">
      <c r="AC1582" s="10"/>
      <c r="AD1582" s="10"/>
      <c r="AE1582" s="10"/>
      <c r="AL1582" s="69">
        <v>389</v>
      </c>
    </row>
    <row r="1583" spans="29:38" ht="15" x14ac:dyDescent="0.2">
      <c r="AC1583" s="10"/>
      <c r="AD1583" s="10"/>
      <c r="AE1583" s="10"/>
      <c r="AL1583" s="69">
        <v>389.25</v>
      </c>
    </row>
    <row r="1584" spans="29:38" ht="15" x14ac:dyDescent="0.2">
      <c r="AC1584" s="10"/>
      <c r="AD1584" s="10"/>
      <c r="AE1584" s="10"/>
      <c r="AL1584" s="69">
        <v>389.5</v>
      </c>
    </row>
    <row r="1585" spans="29:38" ht="15" x14ac:dyDescent="0.2">
      <c r="AC1585" s="10"/>
      <c r="AD1585" s="10"/>
      <c r="AE1585" s="10"/>
      <c r="AL1585" s="69">
        <v>389.75</v>
      </c>
    </row>
    <row r="1586" spans="29:38" ht="15" x14ac:dyDescent="0.2">
      <c r="AC1586" s="10"/>
      <c r="AD1586" s="10"/>
      <c r="AE1586" s="10"/>
      <c r="AL1586" s="69">
        <v>390</v>
      </c>
    </row>
    <row r="1587" spans="29:38" ht="15" x14ac:dyDescent="0.2">
      <c r="AC1587" s="10"/>
      <c r="AD1587" s="10"/>
      <c r="AE1587" s="10"/>
      <c r="AL1587" s="69">
        <v>390.25</v>
      </c>
    </row>
    <row r="1588" spans="29:38" ht="15" x14ac:dyDescent="0.2">
      <c r="AC1588" s="10"/>
      <c r="AD1588" s="10"/>
      <c r="AE1588" s="10"/>
      <c r="AL1588" s="69">
        <v>390.5</v>
      </c>
    </row>
    <row r="1589" spans="29:38" ht="15" x14ac:dyDescent="0.2">
      <c r="AC1589" s="10"/>
      <c r="AD1589" s="10"/>
      <c r="AE1589" s="10"/>
      <c r="AL1589" s="69">
        <v>390.75</v>
      </c>
    </row>
    <row r="1590" spans="29:38" ht="15" x14ac:dyDescent="0.2">
      <c r="AC1590" s="10"/>
      <c r="AD1590" s="10"/>
      <c r="AE1590" s="10"/>
      <c r="AL1590" s="69">
        <v>391</v>
      </c>
    </row>
    <row r="1591" spans="29:38" ht="15" x14ac:dyDescent="0.2">
      <c r="AC1591" s="10"/>
      <c r="AD1591" s="10"/>
      <c r="AE1591" s="10"/>
      <c r="AL1591" s="69">
        <v>391.25</v>
      </c>
    </row>
    <row r="1592" spans="29:38" ht="15" x14ac:dyDescent="0.2">
      <c r="AC1592" s="10"/>
      <c r="AD1592" s="10"/>
      <c r="AE1592" s="10"/>
      <c r="AL1592" s="69">
        <v>391.5</v>
      </c>
    </row>
    <row r="1593" spans="29:38" ht="15" x14ac:dyDescent="0.2">
      <c r="AC1593" s="10"/>
      <c r="AD1593" s="10"/>
      <c r="AE1593" s="10"/>
      <c r="AL1593" s="69">
        <v>391.75</v>
      </c>
    </row>
    <row r="1594" spans="29:38" ht="15" x14ac:dyDescent="0.2">
      <c r="AC1594" s="10"/>
      <c r="AD1594" s="10"/>
      <c r="AE1594" s="10"/>
      <c r="AL1594" s="69">
        <v>392</v>
      </c>
    </row>
    <row r="1595" spans="29:38" ht="15" x14ac:dyDescent="0.2">
      <c r="AC1595" s="10"/>
      <c r="AD1595" s="10"/>
      <c r="AE1595" s="10"/>
      <c r="AL1595" s="69">
        <v>392.25</v>
      </c>
    </row>
    <row r="1596" spans="29:38" ht="15" x14ac:dyDescent="0.2">
      <c r="AC1596" s="10"/>
      <c r="AD1596" s="10"/>
      <c r="AE1596" s="10"/>
      <c r="AL1596" s="69">
        <v>392.5</v>
      </c>
    </row>
    <row r="1597" spans="29:38" ht="15" x14ac:dyDescent="0.2">
      <c r="AC1597" s="10"/>
      <c r="AD1597" s="10"/>
      <c r="AE1597" s="10"/>
      <c r="AL1597" s="69">
        <v>392.75</v>
      </c>
    </row>
    <row r="1598" spans="29:38" ht="15" x14ac:dyDescent="0.2">
      <c r="AC1598" s="10"/>
      <c r="AD1598" s="10"/>
      <c r="AE1598" s="10"/>
      <c r="AL1598" s="69">
        <v>393</v>
      </c>
    </row>
    <row r="1599" spans="29:38" ht="15" x14ac:dyDescent="0.2">
      <c r="AC1599" s="10"/>
      <c r="AD1599" s="10"/>
      <c r="AE1599" s="10"/>
      <c r="AL1599" s="69">
        <v>393.25</v>
      </c>
    </row>
    <row r="1600" spans="29:38" ht="15" x14ac:dyDescent="0.2">
      <c r="AC1600" s="10"/>
      <c r="AD1600" s="10"/>
      <c r="AE1600" s="10"/>
      <c r="AL1600" s="69">
        <v>393.5</v>
      </c>
    </row>
    <row r="1601" spans="29:38" ht="15" x14ac:dyDescent="0.2">
      <c r="AC1601" s="10"/>
      <c r="AD1601" s="10"/>
      <c r="AE1601" s="10"/>
      <c r="AL1601" s="69">
        <v>393.75</v>
      </c>
    </row>
    <row r="1602" spans="29:38" ht="15" x14ac:dyDescent="0.2">
      <c r="AC1602" s="10"/>
      <c r="AD1602" s="10"/>
      <c r="AE1602" s="10"/>
      <c r="AL1602" s="69">
        <v>394</v>
      </c>
    </row>
    <row r="1603" spans="29:38" ht="15" x14ac:dyDescent="0.2">
      <c r="AC1603" s="10"/>
      <c r="AD1603" s="10"/>
      <c r="AE1603" s="10"/>
      <c r="AL1603" s="69">
        <v>394.25</v>
      </c>
    </row>
    <row r="1604" spans="29:38" ht="15" x14ac:dyDescent="0.2">
      <c r="AC1604" s="10"/>
      <c r="AD1604" s="10"/>
      <c r="AE1604" s="10"/>
      <c r="AL1604" s="69">
        <v>394.5</v>
      </c>
    </row>
    <row r="1605" spans="29:38" ht="15" x14ac:dyDescent="0.2">
      <c r="AC1605" s="10"/>
      <c r="AD1605" s="10"/>
      <c r="AE1605" s="10"/>
      <c r="AL1605" s="69">
        <v>394.75</v>
      </c>
    </row>
    <row r="1606" spans="29:38" ht="15" x14ac:dyDescent="0.2">
      <c r="AC1606" s="10"/>
      <c r="AD1606" s="10"/>
      <c r="AE1606" s="10"/>
      <c r="AL1606" s="69">
        <v>395</v>
      </c>
    </row>
    <row r="1607" spans="29:38" ht="15" x14ac:dyDescent="0.2">
      <c r="AC1607" s="10"/>
      <c r="AD1607" s="10"/>
      <c r="AE1607" s="10"/>
      <c r="AL1607" s="69">
        <v>395.25</v>
      </c>
    </row>
    <row r="1608" spans="29:38" ht="15" x14ac:dyDescent="0.2">
      <c r="AC1608" s="10"/>
      <c r="AD1608" s="10"/>
      <c r="AE1608" s="10"/>
      <c r="AL1608" s="69">
        <v>395.5</v>
      </c>
    </row>
    <row r="1609" spans="29:38" ht="15" x14ac:dyDescent="0.2">
      <c r="AC1609" s="10"/>
      <c r="AD1609" s="10"/>
      <c r="AE1609" s="10"/>
      <c r="AL1609" s="69">
        <v>395.75</v>
      </c>
    </row>
    <row r="1610" spans="29:38" ht="15" x14ac:dyDescent="0.2">
      <c r="AC1610" s="10"/>
      <c r="AD1610" s="10"/>
      <c r="AE1610" s="10"/>
      <c r="AL1610" s="69">
        <v>396</v>
      </c>
    </row>
    <row r="1611" spans="29:38" ht="15" x14ac:dyDescent="0.2">
      <c r="AC1611" s="10"/>
      <c r="AD1611" s="10"/>
      <c r="AE1611" s="10"/>
      <c r="AL1611" s="69">
        <v>396.25</v>
      </c>
    </row>
    <row r="1612" spans="29:38" ht="15" x14ac:dyDescent="0.2">
      <c r="AC1612" s="10"/>
      <c r="AD1612" s="10"/>
      <c r="AE1612" s="10"/>
      <c r="AL1612" s="69">
        <v>396.5</v>
      </c>
    </row>
    <row r="1613" spans="29:38" ht="15" x14ac:dyDescent="0.2">
      <c r="AC1613" s="10"/>
      <c r="AD1613" s="10"/>
      <c r="AE1613" s="10"/>
      <c r="AL1613" s="69">
        <v>396.75</v>
      </c>
    </row>
    <row r="1614" spans="29:38" ht="15" x14ac:dyDescent="0.2">
      <c r="AC1614" s="10"/>
      <c r="AD1614" s="10"/>
      <c r="AE1614" s="10"/>
      <c r="AL1614" s="69">
        <v>397</v>
      </c>
    </row>
    <row r="1615" spans="29:38" ht="15" x14ac:dyDescent="0.2">
      <c r="AC1615" s="10"/>
      <c r="AD1615" s="10"/>
      <c r="AE1615" s="10"/>
      <c r="AL1615" s="69">
        <v>397.25</v>
      </c>
    </row>
    <row r="1616" spans="29:38" ht="15" x14ac:dyDescent="0.2">
      <c r="AC1616" s="10"/>
      <c r="AD1616" s="10"/>
      <c r="AE1616" s="10"/>
      <c r="AL1616" s="69">
        <v>397.5</v>
      </c>
    </row>
    <row r="1617" spans="29:38" ht="15" x14ac:dyDescent="0.2">
      <c r="AC1617" s="10"/>
      <c r="AD1617" s="10"/>
      <c r="AE1617" s="10"/>
      <c r="AL1617" s="69">
        <v>397.75</v>
      </c>
    </row>
    <row r="1618" spans="29:38" ht="15" x14ac:dyDescent="0.2">
      <c r="AC1618" s="10"/>
      <c r="AD1618" s="10"/>
      <c r="AE1618" s="10"/>
      <c r="AL1618" s="69">
        <v>398</v>
      </c>
    </row>
    <row r="1619" spans="29:38" ht="15" x14ac:dyDescent="0.2">
      <c r="AC1619" s="10"/>
      <c r="AD1619" s="10"/>
      <c r="AE1619" s="10"/>
      <c r="AL1619" s="69">
        <v>398.25</v>
      </c>
    </row>
    <row r="1620" spans="29:38" ht="15" x14ac:dyDescent="0.2">
      <c r="AC1620" s="10"/>
      <c r="AD1620" s="10"/>
      <c r="AE1620" s="10"/>
      <c r="AL1620" s="69">
        <v>398.5</v>
      </c>
    </row>
    <row r="1621" spans="29:38" ht="15" x14ac:dyDescent="0.2">
      <c r="AC1621" s="10"/>
      <c r="AD1621" s="10"/>
      <c r="AE1621" s="10"/>
      <c r="AL1621" s="69">
        <v>398.75</v>
      </c>
    </row>
    <row r="1622" spans="29:38" ht="15" x14ac:dyDescent="0.2">
      <c r="AC1622" s="10"/>
      <c r="AD1622" s="10"/>
      <c r="AE1622" s="10"/>
      <c r="AL1622" s="69">
        <v>399</v>
      </c>
    </row>
    <row r="1623" spans="29:38" ht="15" x14ac:dyDescent="0.2">
      <c r="AC1623" s="10"/>
      <c r="AD1623" s="10"/>
      <c r="AE1623" s="10"/>
      <c r="AL1623" s="69">
        <v>399.25</v>
      </c>
    </row>
    <row r="1624" spans="29:38" ht="15" x14ac:dyDescent="0.2">
      <c r="AC1624" s="10"/>
      <c r="AD1624" s="10"/>
      <c r="AE1624" s="10"/>
      <c r="AL1624" s="69">
        <v>399.5</v>
      </c>
    </row>
    <row r="1625" spans="29:38" ht="15" x14ac:dyDescent="0.2">
      <c r="AC1625" s="10"/>
      <c r="AD1625" s="10"/>
      <c r="AE1625" s="10"/>
      <c r="AL1625" s="69">
        <v>399.75</v>
      </c>
    </row>
    <row r="1626" spans="29:38" ht="15" x14ac:dyDescent="0.2">
      <c r="AC1626" s="10"/>
      <c r="AD1626" s="10"/>
      <c r="AE1626" s="10"/>
      <c r="AL1626" s="69">
        <v>400</v>
      </c>
    </row>
    <row r="1627" spans="29:38" ht="15" x14ac:dyDescent="0.2">
      <c r="AC1627" s="10"/>
      <c r="AD1627" s="10"/>
      <c r="AE1627" s="10"/>
      <c r="AL1627" s="69">
        <v>400.25</v>
      </c>
    </row>
    <row r="1628" spans="29:38" ht="15" x14ac:dyDescent="0.2">
      <c r="AC1628" s="10"/>
      <c r="AD1628" s="10"/>
      <c r="AE1628" s="10"/>
      <c r="AL1628" s="69">
        <v>400.5</v>
      </c>
    </row>
    <row r="1629" spans="29:38" ht="15" x14ac:dyDescent="0.2">
      <c r="AC1629" s="10"/>
      <c r="AD1629" s="10"/>
      <c r="AE1629" s="10"/>
      <c r="AL1629" s="69">
        <v>400.75</v>
      </c>
    </row>
    <row r="1630" spans="29:38" ht="15" x14ac:dyDescent="0.2">
      <c r="AC1630" s="10"/>
      <c r="AD1630" s="10"/>
      <c r="AE1630" s="10"/>
      <c r="AL1630" s="69">
        <v>401</v>
      </c>
    </row>
    <row r="1631" spans="29:38" ht="15" x14ac:dyDescent="0.2">
      <c r="AC1631" s="10"/>
      <c r="AD1631" s="10"/>
      <c r="AE1631" s="10"/>
      <c r="AL1631" s="69">
        <v>401.25</v>
      </c>
    </row>
    <row r="1632" spans="29:38" ht="15" x14ac:dyDescent="0.2">
      <c r="AC1632" s="10"/>
      <c r="AD1632" s="10"/>
      <c r="AE1632" s="10"/>
      <c r="AL1632" s="69">
        <v>401.5</v>
      </c>
    </row>
    <row r="1633" spans="29:38" ht="15" x14ac:dyDescent="0.2">
      <c r="AC1633" s="10"/>
      <c r="AD1633" s="10"/>
      <c r="AE1633" s="10"/>
      <c r="AL1633" s="69">
        <v>401.75</v>
      </c>
    </row>
    <row r="1634" spans="29:38" ht="15" x14ac:dyDescent="0.2">
      <c r="AC1634" s="10"/>
      <c r="AD1634" s="10"/>
      <c r="AE1634" s="10"/>
      <c r="AL1634" s="69">
        <v>402</v>
      </c>
    </row>
    <row r="1635" spans="29:38" ht="15" x14ac:dyDescent="0.2">
      <c r="AC1635" s="10"/>
      <c r="AD1635" s="10"/>
      <c r="AE1635" s="10"/>
      <c r="AL1635" s="69">
        <v>402.25</v>
      </c>
    </row>
    <row r="1636" spans="29:38" ht="15" x14ac:dyDescent="0.2">
      <c r="AC1636" s="10"/>
      <c r="AD1636" s="10"/>
      <c r="AE1636" s="10"/>
      <c r="AL1636" s="69">
        <v>402.5</v>
      </c>
    </row>
    <row r="1637" spans="29:38" ht="15" x14ac:dyDescent="0.2">
      <c r="AC1637" s="10"/>
      <c r="AD1637" s="10"/>
      <c r="AE1637" s="10"/>
      <c r="AL1637" s="69">
        <v>402.75</v>
      </c>
    </row>
    <row r="1638" spans="29:38" ht="15" x14ac:dyDescent="0.2">
      <c r="AC1638" s="10"/>
      <c r="AD1638" s="10"/>
      <c r="AE1638" s="10"/>
      <c r="AL1638" s="69">
        <v>403</v>
      </c>
    </row>
    <row r="1639" spans="29:38" ht="15" x14ac:dyDescent="0.2">
      <c r="AC1639" s="10"/>
      <c r="AD1639" s="10"/>
      <c r="AE1639" s="10"/>
      <c r="AL1639" s="69">
        <v>403.25</v>
      </c>
    </row>
    <row r="1640" spans="29:38" ht="15" x14ac:dyDescent="0.2">
      <c r="AC1640" s="10"/>
      <c r="AD1640" s="10"/>
      <c r="AE1640" s="10"/>
      <c r="AL1640" s="69">
        <v>403.5</v>
      </c>
    </row>
    <row r="1641" spans="29:38" ht="15" x14ac:dyDescent="0.2">
      <c r="AC1641" s="10"/>
      <c r="AD1641" s="10"/>
      <c r="AE1641" s="10"/>
      <c r="AL1641" s="69">
        <v>403.75</v>
      </c>
    </row>
    <row r="1642" spans="29:38" ht="15" x14ac:dyDescent="0.2">
      <c r="AC1642" s="10"/>
      <c r="AD1642" s="10"/>
      <c r="AE1642" s="10"/>
      <c r="AL1642" s="69">
        <v>404</v>
      </c>
    </row>
    <row r="1643" spans="29:38" ht="15" x14ac:dyDescent="0.2">
      <c r="AC1643" s="10"/>
      <c r="AD1643" s="10"/>
      <c r="AE1643" s="10"/>
      <c r="AL1643" s="69">
        <v>404.25</v>
      </c>
    </row>
    <row r="1644" spans="29:38" ht="15" x14ac:dyDescent="0.2">
      <c r="AC1644" s="10"/>
      <c r="AD1644" s="10"/>
      <c r="AE1644" s="10"/>
      <c r="AL1644" s="69">
        <v>404.5</v>
      </c>
    </row>
    <row r="1645" spans="29:38" ht="15" x14ac:dyDescent="0.2">
      <c r="AC1645" s="10"/>
      <c r="AD1645" s="10"/>
      <c r="AE1645" s="10"/>
      <c r="AL1645" s="69">
        <v>404.75</v>
      </c>
    </row>
    <row r="1646" spans="29:38" ht="15" x14ac:dyDescent="0.2">
      <c r="AC1646" s="10"/>
      <c r="AD1646" s="10"/>
      <c r="AE1646" s="10"/>
      <c r="AL1646" s="69">
        <v>405</v>
      </c>
    </row>
    <row r="1647" spans="29:38" ht="15" x14ac:dyDescent="0.2">
      <c r="AC1647" s="10"/>
      <c r="AD1647" s="10"/>
      <c r="AE1647" s="10"/>
      <c r="AL1647" s="69">
        <v>405.25</v>
      </c>
    </row>
    <row r="1648" spans="29:38" ht="15" x14ac:dyDescent="0.2">
      <c r="AC1648" s="10"/>
      <c r="AD1648" s="10"/>
      <c r="AE1648" s="10"/>
      <c r="AL1648" s="69">
        <v>405.5</v>
      </c>
    </row>
    <row r="1649" spans="29:38" ht="15" x14ac:dyDescent="0.2">
      <c r="AC1649" s="10"/>
      <c r="AD1649" s="10"/>
      <c r="AE1649" s="10"/>
      <c r="AL1649" s="69">
        <v>405.75</v>
      </c>
    </row>
    <row r="1650" spans="29:38" ht="15" x14ac:dyDescent="0.2">
      <c r="AC1650" s="10"/>
      <c r="AD1650" s="10"/>
      <c r="AE1650" s="10"/>
      <c r="AL1650" s="69">
        <v>406</v>
      </c>
    </row>
    <row r="1651" spans="29:38" ht="15" x14ac:dyDescent="0.2">
      <c r="AC1651" s="10"/>
      <c r="AD1651" s="10"/>
      <c r="AE1651" s="10"/>
      <c r="AL1651" s="69">
        <v>406.25</v>
      </c>
    </row>
    <row r="1652" spans="29:38" ht="15" x14ac:dyDescent="0.2">
      <c r="AC1652" s="10"/>
      <c r="AD1652" s="10"/>
      <c r="AE1652" s="10"/>
      <c r="AL1652" s="69">
        <v>406.5</v>
      </c>
    </row>
    <row r="1653" spans="29:38" ht="15" x14ac:dyDescent="0.2">
      <c r="AC1653" s="10"/>
      <c r="AD1653" s="10"/>
      <c r="AE1653" s="10"/>
      <c r="AL1653" s="69">
        <v>406.75</v>
      </c>
    </row>
    <row r="1654" spans="29:38" ht="15" x14ac:dyDescent="0.2">
      <c r="AC1654" s="10"/>
      <c r="AD1654" s="10"/>
      <c r="AE1654" s="10"/>
      <c r="AL1654" s="69">
        <v>407</v>
      </c>
    </row>
    <row r="1655" spans="29:38" ht="15" x14ac:dyDescent="0.2">
      <c r="AC1655" s="10"/>
      <c r="AD1655" s="10"/>
      <c r="AE1655" s="10"/>
      <c r="AL1655" s="69">
        <v>407.25</v>
      </c>
    </row>
    <row r="1656" spans="29:38" ht="15" x14ac:dyDescent="0.2">
      <c r="AC1656" s="10"/>
      <c r="AD1656" s="10"/>
      <c r="AE1656" s="10"/>
      <c r="AL1656" s="69">
        <v>407.5</v>
      </c>
    </row>
    <row r="1657" spans="29:38" ht="15" x14ac:dyDescent="0.2">
      <c r="AC1657" s="10"/>
      <c r="AD1657" s="10"/>
      <c r="AE1657" s="10"/>
      <c r="AL1657" s="69">
        <v>407.75</v>
      </c>
    </row>
    <row r="1658" spans="29:38" ht="15" x14ac:dyDescent="0.2">
      <c r="AC1658" s="10"/>
      <c r="AD1658" s="10"/>
      <c r="AE1658" s="10"/>
      <c r="AL1658" s="69">
        <v>408</v>
      </c>
    </row>
    <row r="1659" spans="29:38" ht="15" x14ac:dyDescent="0.2">
      <c r="AC1659" s="10"/>
      <c r="AD1659" s="10"/>
      <c r="AE1659" s="10"/>
      <c r="AL1659" s="69">
        <v>408.25</v>
      </c>
    </row>
    <row r="1660" spans="29:38" ht="15" x14ac:dyDescent="0.2">
      <c r="AC1660" s="10"/>
      <c r="AD1660" s="10"/>
      <c r="AE1660" s="10"/>
      <c r="AL1660" s="69">
        <v>408.5</v>
      </c>
    </row>
    <row r="1661" spans="29:38" ht="15" x14ac:dyDescent="0.2">
      <c r="AC1661" s="10"/>
      <c r="AD1661" s="10"/>
      <c r="AE1661" s="10"/>
      <c r="AL1661" s="69">
        <v>408.75</v>
      </c>
    </row>
    <row r="1662" spans="29:38" ht="15" x14ac:dyDescent="0.2">
      <c r="AC1662" s="10"/>
      <c r="AD1662" s="10"/>
      <c r="AE1662" s="10"/>
      <c r="AL1662" s="69">
        <v>409</v>
      </c>
    </row>
    <row r="1663" spans="29:38" ht="15" x14ac:dyDescent="0.2">
      <c r="AC1663" s="10"/>
      <c r="AD1663" s="10"/>
      <c r="AE1663" s="10"/>
      <c r="AL1663" s="69">
        <v>409.25</v>
      </c>
    </row>
    <row r="1664" spans="29:38" ht="15" x14ac:dyDescent="0.2">
      <c r="AC1664" s="10"/>
      <c r="AD1664" s="10"/>
      <c r="AE1664" s="10"/>
      <c r="AL1664" s="69">
        <v>409.5</v>
      </c>
    </row>
    <row r="1665" spans="29:38" ht="15" x14ac:dyDescent="0.2">
      <c r="AC1665" s="10"/>
      <c r="AL1665" s="69">
        <v>409.75</v>
      </c>
    </row>
    <row r="1666" spans="29:38" ht="15" x14ac:dyDescent="0.2">
      <c r="AC1666" s="10"/>
      <c r="AL1666" s="69">
        <v>410</v>
      </c>
    </row>
    <row r="1667" spans="29:38" ht="15" x14ac:dyDescent="0.2">
      <c r="AC1667" s="10"/>
      <c r="AL1667" s="69">
        <v>410.25</v>
      </c>
    </row>
    <row r="1668" spans="29:38" ht="15" x14ac:dyDescent="0.2">
      <c r="AC1668" s="10"/>
      <c r="AL1668" s="69">
        <v>410.5</v>
      </c>
    </row>
    <row r="1669" spans="29:38" ht="15" x14ac:dyDescent="0.2">
      <c r="AC1669" s="10"/>
      <c r="AL1669" s="69">
        <v>410.75</v>
      </c>
    </row>
    <row r="1670" spans="29:38" ht="15" x14ac:dyDescent="0.2">
      <c r="AC1670" s="10"/>
      <c r="AL1670" s="69">
        <v>411</v>
      </c>
    </row>
    <row r="1671" spans="29:38" ht="15" x14ac:dyDescent="0.2">
      <c r="AC1671" s="10"/>
      <c r="AL1671" s="69">
        <v>411.25</v>
      </c>
    </row>
    <row r="1672" spans="29:38" ht="15" x14ac:dyDescent="0.2">
      <c r="AC1672" s="10"/>
      <c r="AL1672" s="69">
        <v>411.5</v>
      </c>
    </row>
    <row r="1673" spans="29:38" ht="15" x14ac:dyDescent="0.2">
      <c r="AC1673" s="10"/>
      <c r="AL1673" s="69">
        <v>411.75</v>
      </c>
    </row>
    <row r="1674" spans="29:38" ht="15" x14ac:dyDescent="0.2">
      <c r="AC1674" s="10"/>
      <c r="AL1674" s="69">
        <v>412</v>
      </c>
    </row>
    <row r="1675" spans="29:38" ht="15" x14ac:dyDescent="0.2">
      <c r="AC1675" s="10"/>
      <c r="AL1675" s="69">
        <v>412.25</v>
      </c>
    </row>
    <row r="1676" spans="29:38" ht="15" x14ac:dyDescent="0.2">
      <c r="AC1676" s="10"/>
      <c r="AL1676" s="69">
        <v>412.5</v>
      </c>
    </row>
    <row r="1677" spans="29:38" ht="15" x14ac:dyDescent="0.2">
      <c r="AC1677" s="10"/>
      <c r="AL1677" s="69">
        <v>412.75</v>
      </c>
    </row>
    <row r="1678" spans="29:38" ht="15" x14ac:dyDescent="0.2">
      <c r="AC1678" s="10"/>
      <c r="AL1678" s="69">
        <v>413</v>
      </c>
    </row>
    <row r="1679" spans="29:38" ht="15" x14ac:dyDescent="0.2">
      <c r="AC1679" s="10"/>
      <c r="AL1679" s="69">
        <v>413.25</v>
      </c>
    </row>
    <row r="1680" spans="29:38" ht="15" x14ac:dyDescent="0.2">
      <c r="AC1680" s="10"/>
      <c r="AL1680" s="69">
        <v>413.5</v>
      </c>
    </row>
    <row r="1681" spans="29:38" ht="15" x14ac:dyDescent="0.2">
      <c r="AC1681" s="10"/>
      <c r="AL1681" s="69">
        <v>413.75</v>
      </c>
    </row>
    <row r="1682" spans="29:38" ht="15" x14ac:dyDescent="0.2">
      <c r="AC1682" s="10"/>
      <c r="AL1682" s="69">
        <v>414</v>
      </c>
    </row>
    <row r="1683" spans="29:38" ht="15" x14ac:dyDescent="0.2">
      <c r="AC1683" s="10"/>
      <c r="AL1683" s="69">
        <v>414.25</v>
      </c>
    </row>
    <row r="1684" spans="29:38" ht="15" x14ac:dyDescent="0.2">
      <c r="AC1684" s="10"/>
      <c r="AL1684" s="69">
        <v>414.5</v>
      </c>
    </row>
    <row r="1685" spans="29:38" ht="15" x14ac:dyDescent="0.2">
      <c r="AC1685" s="10"/>
      <c r="AL1685" s="69">
        <v>414.75</v>
      </c>
    </row>
    <row r="1686" spans="29:38" ht="15" x14ac:dyDescent="0.2">
      <c r="AC1686" s="10"/>
      <c r="AL1686" s="69">
        <v>415</v>
      </c>
    </row>
    <row r="1687" spans="29:38" ht="15" x14ac:dyDescent="0.2">
      <c r="AC1687" s="10"/>
      <c r="AL1687" s="69">
        <v>415.25</v>
      </c>
    </row>
    <row r="1688" spans="29:38" ht="15" x14ac:dyDescent="0.2">
      <c r="AC1688" s="10"/>
      <c r="AL1688" s="69">
        <v>415.5</v>
      </c>
    </row>
    <row r="1689" spans="29:38" ht="15" x14ac:dyDescent="0.2">
      <c r="AC1689" s="10"/>
      <c r="AL1689" s="69">
        <v>415.75</v>
      </c>
    </row>
    <row r="1690" spans="29:38" ht="15" x14ac:dyDescent="0.2">
      <c r="AC1690" s="10"/>
      <c r="AL1690" s="69">
        <v>416</v>
      </c>
    </row>
    <row r="1691" spans="29:38" ht="15" x14ac:dyDescent="0.2">
      <c r="AC1691" s="10"/>
      <c r="AL1691" s="69">
        <v>416.25</v>
      </c>
    </row>
    <row r="1692" spans="29:38" ht="15" x14ac:dyDescent="0.2">
      <c r="AC1692" s="10"/>
      <c r="AL1692" s="69">
        <v>416.5</v>
      </c>
    </row>
    <row r="1693" spans="29:38" ht="15" x14ac:dyDescent="0.2">
      <c r="AC1693" s="10"/>
      <c r="AL1693" s="69">
        <v>416.75</v>
      </c>
    </row>
    <row r="1694" spans="29:38" ht="15" x14ac:dyDescent="0.2">
      <c r="AC1694" s="10"/>
      <c r="AL1694" s="69">
        <v>417</v>
      </c>
    </row>
    <row r="1695" spans="29:38" ht="15" x14ac:dyDescent="0.2">
      <c r="AC1695" s="10"/>
      <c r="AL1695" s="69">
        <v>417.25</v>
      </c>
    </row>
    <row r="1696" spans="29:38" ht="15" x14ac:dyDescent="0.2">
      <c r="AC1696" s="10"/>
      <c r="AL1696" s="69">
        <v>417.5</v>
      </c>
    </row>
    <row r="1697" spans="29:38" ht="15" x14ac:dyDescent="0.2">
      <c r="AC1697" s="10"/>
      <c r="AL1697" s="69">
        <v>417.75</v>
      </c>
    </row>
    <row r="1698" spans="29:38" ht="15" x14ac:dyDescent="0.2">
      <c r="AC1698" s="10"/>
      <c r="AL1698" s="69">
        <v>418</v>
      </c>
    </row>
    <row r="1699" spans="29:38" ht="15" x14ac:dyDescent="0.2">
      <c r="AC1699" s="10"/>
      <c r="AL1699" s="69">
        <v>418.25</v>
      </c>
    </row>
    <row r="1700" spans="29:38" ht="15" x14ac:dyDescent="0.2">
      <c r="AC1700" s="10"/>
      <c r="AL1700" s="69">
        <v>418.5</v>
      </c>
    </row>
    <row r="1701" spans="29:38" ht="15" x14ac:dyDescent="0.2">
      <c r="AC1701" s="10"/>
      <c r="AL1701" s="69">
        <v>418.75</v>
      </c>
    </row>
    <row r="1702" spans="29:38" ht="15" x14ac:dyDescent="0.2">
      <c r="AC1702" s="10"/>
      <c r="AL1702" s="69">
        <v>419</v>
      </c>
    </row>
    <row r="1703" spans="29:38" ht="15" x14ac:dyDescent="0.2">
      <c r="AC1703" s="10"/>
      <c r="AL1703" s="69">
        <v>419.25</v>
      </c>
    </row>
    <row r="1704" spans="29:38" ht="15" x14ac:dyDescent="0.2">
      <c r="AC1704" s="10"/>
      <c r="AL1704" s="69">
        <v>419.5</v>
      </c>
    </row>
    <row r="1705" spans="29:38" ht="15" x14ac:dyDescent="0.2">
      <c r="AC1705" s="10"/>
      <c r="AL1705" s="69">
        <v>419.75</v>
      </c>
    </row>
    <row r="1706" spans="29:38" ht="15" x14ac:dyDescent="0.2">
      <c r="AC1706" s="10"/>
      <c r="AL1706" s="69">
        <v>420</v>
      </c>
    </row>
    <row r="1707" spans="29:38" ht="15" x14ac:dyDescent="0.2">
      <c r="AC1707" s="10"/>
      <c r="AL1707" s="69">
        <v>420.25</v>
      </c>
    </row>
    <row r="1708" spans="29:38" ht="15" x14ac:dyDescent="0.2">
      <c r="AC1708" s="10"/>
      <c r="AL1708" s="69">
        <v>420.5</v>
      </c>
    </row>
    <row r="1709" spans="29:38" ht="15" x14ac:dyDescent="0.2">
      <c r="AC1709" s="10"/>
      <c r="AL1709" s="69">
        <v>420.75</v>
      </c>
    </row>
    <row r="1710" spans="29:38" ht="15" x14ac:dyDescent="0.2">
      <c r="AC1710" s="10"/>
      <c r="AL1710" s="69">
        <v>421</v>
      </c>
    </row>
    <row r="1711" spans="29:38" ht="15" x14ac:dyDescent="0.2">
      <c r="AC1711" s="10"/>
      <c r="AL1711" s="69">
        <v>421.25</v>
      </c>
    </row>
    <row r="1712" spans="29:38" ht="15" x14ac:dyDescent="0.2">
      <c r="AC1712" s="10"/>
      <c r="AL1712" s="69">
        <v>421.5</v>
      </c>
    </row>
    <row r="1713" spans="29:38" ht="15" x14ac:dyDescent="0.2">
      <c r="AC1713" s="10"/>
      <c r="AL1713" s="69">
        <v>421.75</v>
      </c>
    </row>
    <row r="1714" spans="29:38" ht="15" x14ac:dyDescent="0.2">
      <c r="AC1714" s="10"/>
      <c r="AL1714" s="69">
        <v>422</v>
      </c>
    </row>
    <row r="1715" spans="29:38" ht="15" x14ac:dyDescent="0.2">
      <c r="AC1715" s="10"/>
      <c r="AL1715" s="69">
        <v>422.25</v>
      </c>
    </row>
    <row r="1716" spans="29:38" ht="15" x14ac:dyDescent="0.2">
      <c r="AC1716" s="10"/>
      <c r="AL1716" s="69">
        <v>422.5</v>
      </c>
    </row>
    <row r="1717" spans="29:38" ht="15" x14ac:dyDescent="0.2">
      <c r="AC1717" s="10"/>
      <c r="AL1717" s="69">
        <v>422.75</v>
      </c>
    </row>
    <row r="1718" spans="29:38" ht="15" x14ac:dyDescent="0.2">
      <c r="AC1718" s="10"/>
      <c r="AL1718" s="69">
        <v>423</v>
      </c>
    </row>
    <row r="1719" spans="29:38" ht="15" x14ac:dyDescent="0.2">
      <c r="AC1719" s="10"/>
      <c r="AL1719" s="69">
        <v>423.25</v>
      </c>
    </row>
    <row r="1720" spans="29:38" ht="15" x14ac:dyDescent="0.2">
      <c r="AC1720" s="10"/>
      <c r="AL1720" s="69">
        <v>423.5</v>
      </c>
    </row>
    <row r="1721" spans="29:38" ht="15" x14ac:dyDescent="0.2">
      <c r="AC1721" s="10"/>
      <c r="AL1721" s="69">
        <v>423.75</v>
      </c>
    </row>
    <row r="1722" spans="29:38" ht="15" x14ac:dyDescent="0.2">
      <c r="AC1722" s="10"/>
      <c r="AL1722" s="69">
        <v>424</v>
      </c>
    </row>
    <row r="1723" spans="29:38" ht="15" x14ac:dyDescent="0.2">
      <c r="AC1723" s="10"/>
      <c r="AL1723" s="69">
        <v>424.25</v>
      </c>
    </row>
    <row r="1724" spans="29:38" ht="15" x14ac:dyDescent="0.2">
      <c r="AC1724" s="10"/>
      <c r="AL1724" s="69">
        <v>424.5</v>
      </c>
    </row>
    <row r="1725" spans="29:38" ht="15" x14ac:dyDescent="0.2">
      <c r="AC1725" s="10"/>
      <c r="AL1725" s="69">
        <v>424.75</v>
      </c>
    </row>
    <row r="1726" spans="29:38" ht="15" x14ac:dyDescent="0.2">
      <c r="AC1726" s="10"/>
      <c r="AL1726" s="69">
        <v>425</v>
      </c>
    </row>
    <row r="1727" spans="29:38" ht="15" x14ac:dyDescent="0.2">
      <c r="AC1727" s="10"/>
      <c r="AL1727" s="69">
        <v>425.25</v>
      </c>
    </row>
    <row r="1728" spans="29:38" ht="15" x14ac:dyDescent="0.2">
      <c r="AC1728" s="10"/>
      <c r="AL1728" s="69">
        <v>425.5</v>
      </c>
    </row>
    <row r="1729" spans="29:38" ht="15" x14ac:dyDescent="0.2">
      <c r="AC1729" s="10"/>
      <c r="AL1729" s="69">
        <v>425.75</v>
      </c>
    </row>
    <row r="1730" spans="29:38" ht="15" x14ac:dyDescent="0.2">
      <c r="AC1730" s="10"/>
      <c r="AL1730" s="69">
        <v>426</v>
      </c>
    </row>
    <row r="1731" spans="29:38" ht="15" x14ac:dyDescent="0.2">
      <c r="AC1731" s="10"/>
      <c r="AL1731" s="69">
        <v>426.25</v>
      </c>
    </row>
    <row r="1732" spans="29:38" ht="15" x14ac:dyDescent="0.2">
      <c r="AC1732" s="10"/>
      <c r="AL1732" s="69">
        <v>426.5</v>
      </c>
    </row>
    <row r="1733" spans="29:38" ht="15" x14ac:dyDescent="0.2">
      <c r="AC1733" s="10"/>
      <c r="AL1733" s="69">
        <v>426.75</v>
      </c>
    </row>
    <row r="1734" spans="29:38" ht="15" x14ac:dyDescent="0.2">
      <c r="AC1734" s="10"/>
      <c r="AL1734" s="69">
        <v>427</v>
      </c>
    </row>
    <row r="1735" spans="29:38" ht="15" x14ac:dyDescent="0.2">
      <c r="AC1735" s="10"/>
      <c r="AL1735" s="69">
        <v>427.25</v>
      </c>
    </row>
    <row r="1736" spans="29:38" ht="15" x14ac:dyDescent="0.2">
      <c r="AC1736" s="10"/>
      <c r="AL1736" s="69">
        <v>427.5</v>
      </c>
    </row>
    <row r="1737" spans="29:38" ht="15" x14ac:dyDescent="0.2">
      <c r="AC1737" s="10"/>
      <c r="AL1737" s="69">
        <v>427.75</v>
      </c>
    </row>
    <row r="1738" spans="29:38" ht="15" x14ac:dyDescent="0.2">
      <c r="AC1738" s="10"/>
      <c r="AL1738" s="69">
        <v>428</v>
      </c>
    </row>
    <row r="1739" spans="29:38" ht="15" x14ac:dyDescent="0.2">
      <c r="AC1739" s="10"/>
      <c r="AL1739" s="69">
        <v>428.25</v>
      </c>
    </row>
    <row r="1740" spans="29:38" ht="15" x14ac:dyDescent="0.2">
      <c r="AC1740" s="10"/>
      <c r="AL1740" s="69">
        <v>428.5</v>
      </c>
    </row>
    <row r="1741" spans="29:38" ht="15" x14ac:dyDescent="0.2">
      <c r="AC1741" s="10"/>
      <c r="AL1741" s="69">
        <v>428.75</v>
      </c>
    </row>
    <row r="1742" spans="29:38" ht="15" x14ac:dyDescent="0.2">
      <c r="AC1742" s="10"/>
      <c r="AL1742" s="69">
        <v>429</v>
      </c>
    </row>
    <row r="1743" spans="29:38" ht="15" x14ac:dyDescent="0.2">
      <c r="AC1743" s="10"/>
      <c r="AL1743" s="69">
        <v>429.25</v>
      </c>
    </row>
    <row r="1744" spans="29:38" ht="15" x14ac:dyDescent="0.2">
      <c r="AC1744" s="10"/>
      <c r="AL1744" s="69">
        <v>429.5</v>
      </c>
    </row>
    <row r="1745" spans="29:38" ht="15" x14ac:dyDescent="0.2">
      <c r="AC1745" s="10"/>
      <c r="AL1745" s="69">
        <v>429.75</v>
      </c>
    </row>
    <row r="1746" spans="29:38" ht="15" x14ac:dyDescent="0.2">
      <c r="AC1746" s="10"/>
      <c r="AL1746" s="69">
        <v>430</v>
      </c>
    </row>
    <row r="1747" spans="29:38" ht="15" x14ac:dyDescent="0.2">
      <c r="AC1747" s="10"/>
      <c r="AL1747" s="69">
        <v>430.25</v>
      </c>
    </row>
    <row r="1748" spans="29:38" ht="15" x14ac:dyDescent="0.2">
      <c r="AC1748" s="10"/>
      <c r="AL1748" s="69">
        <v>430.5</v>
      </c>
    </row>
    <row r="1749" spans="29:38" ht="15" x14ac:dyDescent="0.2">
      <c r="AL1749" s="69">
        <v>430.75</v>
      </c>
    </row>
    <row r="1750" spans="29:38" ht="15" x14ac:dyDescent="0.2">
      <c r="AL1750" s="69">
        <v>431</v>
      </c>
    </row>
    <row r="1751" spans="29:38" ht="15" x14ac:dyDescent="0.2">
      <c r="AL1751" s="69">
        <v>431.25</v>
      </c>
    </row>
    <row r="1752" spans="29:38" ht="15" x14ac:dyDescent="0.2">
      <c r="AL1752" s="69">
        <v>431.5</v>
      </c>
    </row>
    <row r="1753" spans="29:38" ht="15" x14ac:dyDescent="0.2">
      <c r="AL1753" s="69">
        <v>431.75</v>
      </c>
    </row>
    <row r="1754" spans="29:38" ht="15" x14ac:dyDescent="0.2">
      <c r="AL1754" s="69">
        <v>432</v>
      </c>
    </row>
    <row r="1755" spans="29:38" ht="15" x14ac:dyDescent="0.2">
      <c r="AL1755" s="69">
        <v>432.25</v>
      </c>
    </row>
    <row r="1756" spans="29:38" ht="15" x14ac:dyDescent="0.2">
      <c r="AL1756" s="69">
        <v>432.5</v>
      </c>
    </row>
    <row r="1757" spans="29:38" ht="15" x14ac:dyDescent="0.2">
      <c r="AL1757" s="69">
        <v>432.75</v>
      </c>
    </row>
    <row r="1758" spans="29:38" ht="15" x14ac:dyDescent="0.2">
      <c r="AL1758" s="69">
        <v>433</v>
      </c>
    </row>
    <row r="1759" spans="29:38" ht="15" x14ac:dyDescent="0.2">
      <c r="AL1759" s="69">
        <v>433.25</v>
      </c>
    </row>
    <row r="1760" spans="29:38" ht="15" x14ac:dyDescent="0.2">
      <c r="AL1760" s="69">
        <v>433.5</v>
      </c>
    </row>
    <row r="1761" spans="38:38" ht="15" x14ac:dyDescent="0.2">
      <c r="AL1761" s="69">
        <v>433.75</v>
      </c>
    </row>
    <row r="1762" spans="38:38" ht="15" x14ac:dyDescent="0.2">
      <c r="AL1762" s="69">
        <v>434</v>
      </c>
    </row>
    <row r="1763" spans="38:38" ht="15" x14ac:dyDescent="0.2">
      <c r="AL1763" s="69">
        <v>434.25</v>
      </c>
    </row>
    <row r="1764" spans="38:38" ht="15" x14ac:dyDescent="0.2">
      <c r="AL1764" s="69">
        <v>434.5</v>
      </c>
    </row>
    <row r="1765" spans="38:38" ht="15" x14ac:dyDescent="0.2">
      <c r="AL1765" s="69">
        <v>434.75</v>
      </c>
    </row>
    <row r="1766" spans="38:38" ht="15" x14ac:dyDescent="0.2">
      <c r="AL1766" s="69">
        <v>435</v>
      </c>
    </row>
    <row r="1767" spans="38:38" ht="15" x14ac:dyDescent="0.2">
      <c r="AL1767" s="69">
        <v>435.25</v>
      </c>
    </row>
    <row r="1768" spans="38:38" ht="15" x14ac:dyDescent="0.2">
      <c r="AL1768" s="69">
        <v>435.5</v>
      </c>
    </row>
    <row r="1769" spans="38:38" ht="15" x14ac:dyDescent="0.2">
      <c r="AL1769" s="69">
        <v>435.75</v>
      </c>
    </row>
    <row r="1770" spans="38:38" ht="15" x14ac:dyDescent="0.2">
      <c r="AL1770" s="69">
        <v>436</v>
      </c>
    </row>
    <row r="1771" spans="38:38" ht="15" x14ac:dyDescent="0.2">
      <c r="AL1771" s="69">
        <v>436.25</v>
      </c>
    </row>
    <row r="1772" spans="38:38" ht="15" x14ac:dyDescent="0.2">
      <c r="AL1772" s="69">
        <v>436.5</v>
      </c>
    </row>
    <row r="1773" spans="38:38" ht="15" x14ac:dyDescent="0.2">
      <c r="AL1773" s="69">
        <v>436.75</v>
      </c>
    </row>
    <row r="1774" spans="38:38" ht="15" x14ac:dyDescent="0.2">
      <c r="AL1774" s="69">
        <v>437</v>
      </c>
    </row>
    <row r="1775" spans="38:38" ht="15" x14ac:dyDescent="0.2">
      <c r="AL1775" s="69">
        <v>437.25</v>
      </c>
    </row>
    <row r="1776" spans="38:38" ht="15" x14ac:dyDescent="0.2">
      <c r="AL1776" s="69">
        <v>437.5</v>
      </c>
    </row>
    <row r="1777" spans="38:38" ht="15" x14ac:dyDescent="0.2">
      <c r="AL1777" s="69">
        <v>437.75</v>
      </c>
    </row>
    <row r="1778" spans="38:38" ht="15" x14ac:dyDescent="0.2">
      <c r="AL1778" s="69">
        <v>438</v>
      </c>
    </row>
    <row r="1779" spans="38:38" ht="15" x14ac:dyDescent="0.2">
      <c r="AL1779" s="69">
        <v>438.25</v>
      </c>
    </row>
    <row r="1780" spans="38:38" ht="15" x14ac:dyDescent="0.2">
      <c r="AL1780" s="69">
        <v>438.5</v>
      </c>
    </row>
    <row r="1781" spans="38:38" ht="15" x14ac:dyDescent="0.2">
      <c r="AL1781" s="69">
        <v>438.75</v>
      </c>
    </row>
    <row r="1782" spans="38:38" ht="15" x14ac:dyDescent="0.2">
      <c r="AL1782" s="69">
        <v>439</v>
      </c>
    </row>
    <row r="1783" spans="38:38" ht="15" x14ac:dyDescent="0.2">
      <c r="AL1783" s="69">
        <v>439.25</v>
      </c>
    </row>
    <row r="1784" spans="38:38" ht="15" x14ac:dyDescent="0.2">
      <c r="AL1784" s="69">
        <v>439.5</v>
      </c>
    </row>
    <row r="1785" spans="38:38" ht="15" x14ac:dyDescent="0.2">
      <c r="AL1785" s="69">
        <v>439.75</v>
      </c>
    </row>
    <row r="1786" spans="38:38" ht="15" x14ac:dyDescent="0.2">
      <c r="AL1786" s="69">
        <v>440</v>
      </c>
    </row>
    <row r="1787" spans="38:38" ht="15" x14ac:dyDescent="0.2">
      <c r="AL1787" s="69">
        <v>440.25</v>
      </c>
    </row>
    <row r="1788" spans="38:38" ht="15" x14ac:dyDescent="0.2">
      <c r="AL1788" s="69">
        <v>440.5</v>
      </c>
    </row>
    <row r="1789" spans="38:38" ht="15" x14ac:dyDescent="0.2">
      <c r="AL1789" s="69">
        <v>440.75</v>
      </c>
    </row>
    <row r="1790" spans="38:38" ht="15" x14ac:dyDescent="0.2">
      <c r="AL1790" s="69">
        <v>441</v>
      </c>
    </row>
    <row r="1791" spans="38:38" ht="15" x14ac:dyDescent="0.2">
      <c r="AL1791" s="69">
        <v>441.25</v>
      </c>
    </row>
    <row r="1792" spans="38:38" ht="15" x14ac:dyDescent="0.2">
      <c r="AL1792" s="69">
        <v>441.5</v>
      </c>
    </row>
    <row r="1793" spans="38:38" ht="15" x14ac:dyDescent="0.2">
      <c r="AL1793" s="69">
        <v>441.75</v>
      </c>
    </row>
    <row r="1794" spans="38:38" ht="15" x14ac:dyDescent="0.2">
      <c r="AL1794" s="69">
        <v>442</v>
      </c>
    </row>
    <row r="1795" spans="38:38" ht="15" x14ac:dyDescent="0.2">
      <c r="AL1795" s="69">
        <v>442.25</v>
      </c>
    </row>
    <row r="1796" spans="38:38" ht="15" x14ac:dyDescent="0.2">
      <c r="AL1796" s="69">
        <v>442.5</v>
      </c>
    </row>
    <row r="1797" spans="38:38" ht="15" x14ac:dyDescent="0.2">
      <c r="AL1797" s="69">
        <v>442.75</v>
      </c>
    </row>
    <row r="1798" spans="38:38" ht="15" x14ac:dyDescent="0.2">
      <c r="AL1798" s="69">
        <v>443</v>
      </c>
    </row>
    <row r="1799" spans="38:38" ht="15" x14ac:dyDescent="0.2">
      <c r="AL1799" s="69">
        <v>443.25</v>
      </c>
    </row>
    <row r="1800" spans="38:38" ht="15" x14ac:dyDescent="0.2">
      <c r="AL1800" s="69">
        <v>443.5</v>
      </c>
    </row>
    <row r="1801" spans="38:38" ht="15" x14ac:dyDescent="0.2">
      <c r="AL1801" s="69">
        <v>443.75</v>
      </c>
    </row>
    <row r="1802" spans="38:38" ht="15" x14ac:dyDescent="0.2">
      <c r="AL1802" s="69">
        <v>444</v>
      </c>
    </row>
    <row r="1803" spans="38:38" ht="15" x14ac:dyDescent="0.2">
      <c r="AL1803" s="69">
        <v>444.25</v>
      </c>
    </row>
    <row r="1804" spans="38:38" ht="15" x14ac:dyDescent="0.2">
      <c r="AL1804" s="69">
        <v>444.5</v>
      </c>
    </row>
    <row r="1805" spans="38:38" ht="15" x14ac:dyDescent="0.2">
      <c r="AL1805" s="69">
        <v>444.75</v>
      </c>
    </row>
    <row r="1806" spans="38:38" ht="15" x14ac:dyDescent="0.2">
      <c r="AL1806" s="69">
        <v>445</v>
      </c>
    </row>
    <row r="1807" spans="38:38" ht="15" x14ac:dyDescent="0.2">
      <c r="AL1807" s="69">
        <v>445.25</v>
      </c>
    </row>
    <row r="1808" spans="38:38" ht="15" x14ac:dyDescent="0.2">
      <c r="AL1808" s="69">
        <v>445.5</v>
      </c>
    </row>
    <row r="1809" spans="38:38" ht="15" x14ac:dyDescent="0.2">
      <c r="AL1809" s="69">
        <v>445.75</v>
      </c>
    </row>
    <row r="1810" spans="38:38" ht="15" x14ac:dyDescent="0.2">
      <c r="AL1810" s="69">
        <v>446</v>
      </c>
    </row>
    <row r="1811" spans="38:38" ht="15" x14ac:dyDescent="0.2">
      <c r="AL1811" s="69">
        <v>446.25</v>
      </c>
    </row>
    <row r="1812" spans="38:38" ht="15" x14ac:dyDescent="0.2">
      <c r="AL1812" s="69">
        <v>446.5</v>
      </c>
    </row>
    <row r="1813" spans="38:38" ht="15" x14ac:dyDescent="0.2">
      <c r="AL1813" s="69">
        <v>446.75</v>
      </c>
    </row>
    <row r="1814" spans="38:38" ht="15" x14ac:dyDescent="0.2">
      <c r="AL1814" s="69">
        <v>447</v>
      </c>
    </row>
    <row r="1815" spans="38:38" ht="15" x14ac:dyDescent="0.2">
      <c r="AL1815" s="69">
        <v>447.25</v>
      </c>
    </row>
    <row r="1816" spans="38:38" ht="15" x14ac:dyDescent="0.2">
      <c r="AL1816" s="69">
        <v>447.5</v>
      </c>
    </row>
    <row r="1817" spans="38:38" ht="15" x14ac:dyDescent="0.2">
      <c r="AL1817" s="69">
        <v>447.75</v>
      </c>
    </row>
    <row r="1818" spans="38:38" ht="15" x14ac:dyDescent="0.2">
      <c r="AL1818" s="69">
        <v>448</v>
      </c>
    </row>
    <row r="1819" spans="38:38" ht="15" x14ac:dyDescent="0.2">
      <c r="AL1819" s="69">
        <v>448.25</v>
      </c>
    </row>
    <row r="1820" spans="38:38" ht="15" x14ac:dyDescent="0.2">
      <c r="AL1820" s="69">
        <v>448.5</v>
      </c>
    </row>
    <row r="1821" spans="38:38" ht="15" x14ac:dyDescent="0.2">
      <c r="AL1821" s="69">
        <v>448.75</v>
      </c>
    </row>
    <row r="1822" spans="38:38" ht="15" x14ac:dyDescent="0.2">
      <c r="AL1822" s="69">
        <v>449</v>
      </c>
    </row>
    <row r="1823" spans="38:38" ht="15" x14ac:dyDescent="0.2">
      <c r="AL1823" s="69">
        <v>449.25</v>
      </c>
    </row>
    <row r="1824" spans="38:38" ht="15" x14ac:dyDescent="0.2">
      <c r="AL1824" s="69">
        <v>449.5</v>
      </c>
    </row>
    <row r="1825" spans="38:38" ht="15" x14ac:dyDescent="0.2">
      <c r="AL1825" s="69">
        <v>449.75</v>
      </c>
    </row>
    <row r="1826" spans="38:38" ht="15" x14ac:dyDescent="0.2">
      <c r="AL1826" s="69">
        <v>450</v>
      </c>
    </row>
    <row r="1827" spans="38:38" ht="15" x14ac:dyDescent="0.2">
      <c r="AL1827" s="69">
        <v>450.25</v>
      </c>
    </row>
    <row r="1828" spans="38:38" ht="15" x14ac:dyDescent="0.2">
      <c r="AL1828" s="69">
        <v>450.5</v>
      </c>
    </row>
    <row r="1829" spans="38:38" ht="15" x14ac:dyDescent="0.2">
      <c r="AL1829" s="69">
        <v>450.75</v>
      </c>
    </row>
    <row r="1830" spans="38:38" ht="15" x14ac:dyDescent="0.2">
      <c r="AL1830" s="69">
        <v>451</v>
      </c>
    </row>
    <row r="1831" spans="38:38" ht="15" x14ac:dyDescent="0.2">
      <c r="AL1831" s="69">
        <v>451.25</v>
      </c>
    </row>
    <row r="1832" spans="38:38" ht="15" x14ac:dyDescent="0.2">
      <c r="AL1832" s="69">
        <v>451.5</v>
      </c>
    </row>
    <row r="1833" spans="38:38" ht="15" x14ac:dyDescent="0.2">
      <c r="AL1833" s="69">
        <v>451.75</v>
      </c>
    </row>
    <row r="1834" spans="38:38" ht="15" x14ac:dyDescent="0.2">
      <c r="AL1834" s="69">
        <v>452</v>
      </c>
    </row>
    <row r="1835" spans="38:38" ht="15" x14ac:dyDescent="0.2">
      <c r="AL1835" s="69">
        <v>452.25</v>
      </c>
    </row>
    <row r="1836" spans="38:38" ht="15" x14ac:dyDescent="0.2">
      <c r="AL1836" s="69">
        <v>452.5</v>
      </c>
    </row>
    <row r="1837" spans="38:38" ht="15" x14ac:dyDescent="0.2">
      <c r="AL1837" s="69">
        <v>452.75</v>
      </c>
    </row>
    <row r="1838" spans="38:38" ht="15" x14ac:dyDescent="0.2">
      <c r="AL1838" s="69">
        <v>453</v>
      </c>
    </row>
    <row r="1839" spans="38:38" ht="15" x14ac:dyDescent="0.2">
      <c r="AL1839" s="69">
        <v>453.25</v>
      </c>
    </row>
    <row r="1840" spans="38:38" ht="15" x14ac:dyDescent="0.2">
      <c r="AL1840" s="69">
        <v>453.5</v>
      </c>
    </row>
    <row r="1841" spans="38:38" ht="15" x14ac:dyDescent="0.2">
      <c r="AL1841" s="69">
        <v>453.75</v>
      </c>
    </row>
    <row r="1842" spans="38:38" ht="15" x14ac:dyDescent="0.2">
      <c r="AL1842" s="69">
        <v>454</v>
      </c>
    </row>
    <row r="1843" spans="38:38" ht="15" x14ac:dyDescent="0.2">
      <c r="AL1843" s="69">
        <v>454.25</v>
      </c>
    </row>
    <row r="1844" spans="38:38" ht="15" x14ac:dyDescent="0.2">
      <c r="AL1844" s="69">
        <v>454.5</v>
      </c>
    </row>
    <row r="1845" spans="38:38" ht="15" x14ac:dyDescent="0.2">
      <c r="AL1845" s="69">
        <v>454.75</v>
      </c>
    </row>
    <row r="1846" spans="38:38" ht="15" x14ac:dyDescent="0.2">
      <c r="AL1846" s="69">
        <v>455</v>
      </c>
    </row>
    <row r="1847" spans="38:38" ht="15" x14ac:dyDescent="0.2">
      <c r="AL1847" s="69">
        <v>455.25</v>
      </c>
    </row>
    <row r="1848" spans="38:38" ht="15" x14ac:dyDescent="0.2">
      <c r="AL1848" s="69">
        <v>455.5</v>
      </c>
    </row>
    <row r="1849" spans="38:38" ht="15" x14ac:dyDescent="0.2">
      <c r="AL1849" s="69">
        <v>455.75</v>
      </c>
    </row>
    <row r="1850" spans="38:38" ht="15" x14ac:dyDescent="0.2">
      <c r="AL1850" s="69">
        <v>456</v>
      </c>
    </row>
    <row r="1851" spans="38:38" ht="15" x14ac:dyDescent="0.2">
      <c r="AL1851" s="69">
        <v>456.25</v>
      </c>
    </row>
    <row r="1852" spans="38:38" ht="15" x14ac:dyDescent="0.2">
      <c r="AL1852" s="69">
        <v>456.5</v>
      </c>
    </row>
    <row r="1853" spans="38:38" ht="15" x14ac:dyDescent="0.2">
      <c r="AL1853" s="69">
        <v>456.75</v>
      </c>
    </row>
    <row r="1854" spans="38:38" ht="15" x14ac:dyDescent="0.2">
      <c r="AL1854" s="69">
        <v>457</v>
      </c>
    </row>
    <row r="1855" spans="38:38" ht="15" x14ac:dyDescent="0.2">
      <c r="AL1855" s="69">
        <v>457.25</v>
      </c>
    </row>
    <row r="1856" spans="38:38" ht="15" x14ac:dyDescent="0.2">
      <c r="AL1856" s="69">
        <v>457.5</v>
      </c>
    </row>
    <row r="1857" spans="38:38" ht="15" x14ac:dyDescent="0.2">
      <c r="AL1857" s="69">
        <v>457.75</v>
      </c>
    </row>
    <row r="1858" spans="38:38" ht="15" x14ac:dyDescent="0.2">
      <c r="AL1858" s="69">
        <v>458</v>
      </c>
    </row>
    <row r="1859" spans="38:38" ht="15" x14ac:dyDescent="0.2">
      <c r="AL1859" s="69">
        <v>458.25</v>
      </c>
    </row>
    <row r="1860" spans="38:38" ht="15" x14ac:dyDescent="0.2">
      <c r="AL1860" s="69">
        <v>458.5</v>
      </c>
    </row>
    <row r="1861" spans="38:38" ht="15" x14ac:dyDescent="0.2">
      <c r="AL1861" s="69">
        <v>458.75</v>
      </c>
    </row>
    <row r="1862" spans="38:38" ht="15" x14ac:dyDescent="0.2">
      <c r="AL1862" s="69">
        <v>459</v>
      </c>
    </row>
    <row r="1863" spans="38:38" ht="15" x14ac:dyDescent="0.2">
      <c r="AL1863" s="69">
        <v>459.25</v>
      </c>
    </row>
    <row r="1864" spans="38:38" ht="15" x14ac:dyDescent="0.2">
      <c r="AL1864" s="69">
        <v>459.5</v>
      </c>
    </row>
    <row r="1865" spans="38:38" ht="15" x14ac:dyDescent="0.2">
      <c r="AL1865" s="69">
        <v>459.75</v>
      </c>
    </row>
    <row r="1866" spans="38:38" ht="15" x14ac:dyDescent="0.2">
      <c r="AL1866" s="69">
        <v>460</v>
      </c>
    </row>
    <row r="1867" spans="38:38" ht="15" x14ac:dyDescent="0.2">
      <c r="AL1867" s="69">
        <v>460.25</v>
      </c>
    </row>
    <row r="1868" spans="38:38" ht="15" x14ac:dyDescent="0.2">
      <c r="AL1868" s="69">
        <v>460.5</v>
      </c>
    </row>
    <row r="1869" spans="38:38" ht="15" x14ac:dyDescent="0.2">
      <c r="AL1869" s="69">
        <v>460.75</v>
      </c>
    </row>
    <row r="1870" spans="38:38" ht="15" x14ac:dyDescent="0.2">
      <c r="AL1870" s="69">
        <v>461</v>
      </c>
    </row>
    <row r="1871" spans="38:38" ht="15" x14ac:dyDescent="0.2">
      <c r="AL1871" s="69">
        <v>461.25</v>
      </c>
    </row>
    <row r="1872" spans="38:38" ht="15" x14ac:dyDescent="0.2">
      <c r="AL1872" s="69">
        <v>461.5</v>
      </c>
    </row>
    <row r="1873" spans="38:38" ht="15" x14ac:dyDescent="0.2">
      <c r="AL1873" s="69">
        <v>461.75</v>
      </c>
    </row>
    <row r="1874" spans="38:38" ht="15" x14ac:dyDescent="0.2">
      <c r="AL1874" s="69">
        <v>462</v>
      </c>
    </row>
    <row r="1875" spans="38:38" ht="15" x14ac:dyDescent="0.2">
      <c r="AL1875" s="69">
        <v>462.25</v>
      </c>
    </row>
    <row r="1876" spans="38:38" ht="15" x14ac:dyDescent="0.2">
      <c r="AL1876" s="69">
        <v>462.5</v>
      </c>
    </row>
    <row r="1877" spans="38:38" ht="15" x14ac:dyDescent="0.2">
      <c r="AL1877" s="69">
        <v>462.75</v>
      </c>
    </row>
    <row r="1878" spans="38:38" ht="15" x14ac:dyDescent="0.2">
      <c r="AL1878" s="69">
        <v>463</v>
      </c>
    </row>
    <row r="1879" spans="38:38" ht="15" x14ac:dyDescent="0.2">
      <c r="AL1879" s="69">
        <v>463.25</v>
      </c>
    </row>
    <row r="1880" spans="38:38" ht="15" x14ac:dyDescent="0.2">
      <c r="AL1880" s="69">
        <v>463.5</v>
      </c>
    </row>
    <row r="1881" spans="38:38" ht="15" x14ac:dyDescent="0.2">
      <c r="AL1881" s="69">
        <v>463.75</v>
      </c>
    </row>
    <row r="1882" spans="38:38" ht="15" x14ac:dyDescent="0.2">
      <c r="AL1882" s="69">
        <v>464</v>
      </c>
    </row>
    <row r="1883" spans="38:38" ht="15" x14ac:dyDescent="0.2">
      <c r="AL1883" s="69">
        <v>464.25</v>
      </c>
    </row>
    <row r="1884" spans="38:38" ht="15" x14ac:dyDescent="0.2">
      <c r="AL1884" s="69">
        <v>464.5</v>
      </c>
    </row>
    <row r="1885" spans="38:38" ht="15" x14ac:dyDescent="0.2">
      <c r="AL1885" s="69">
        <v>464.75</v>
      </c>
    </row>
    <row r="1886" spans="38:38" ht="15" x14ac:dyDescent="0.2">
      <c r="AL1886" s="69">
        <v>465</v>
      </c>
    </row>
    <row r="1887" spans="38:38" ht="15" x14ac:dyDescent="0.2">
      <c r="AL1887" s="69">
        <v>465.25</v>
      </c>
    </row>
    <row r="1888" spans="38:38" ht="15" x14ac:dyDescent="0.2">
      <c r="AL1888" s="69">
        <v>465.5</v>
      </c>
    </row>
    <row r="1889" spans="38:38" ht="15" x14ac:dyDescent="0.2">
      <c r="AL1889" s="69">
        <v>465.75</v>
      </c>
    </row>
    <row r="1890" spans="38:38" ht="15" x14ac:dyDescent="0.2">
      <c r="AL1890" s="69">
        <v>466</v>
      </c>
    </row>
    <row r="1891" spans="38:38" ht="15" x14ac:dyDescent="0.2">
      <c r="AL1891" s="69">
        <v>466.25</v>
      </c>
    </row>
    <row r="1892" spans="38:38" ht="15" x14ac:dyDescent="0.2">
      <c r="AL1892" s="69">
        <v>466.5</v>
      </c>
    </row>
    <row r="1893" spans="38:38" ht="15" x14ac:dyDescent="0.2">
      <c r="AL1893" s="69">
        <v>466.75</v>
      </c>
    </row>
    <row r="1894" spans="38:38" ht="15" x14ac:dyDescent="0.2">
      <c r="AL1894" s="69">
        <v>467</v>
      </c>
    </row>
    <row r="1895" spans="38:38" ht="15" x14ac:dyDescent="0.2">
      <c r="AL1895" s="69">
        <v>467.25</v>
      </c>
    </row>
    <row r="1896" spans="38:38" ht="15" x14ac:dyDescent="0.2">
      <c r="AL1896" s="69">
        <v>467.5</v>
      </c>
    </row>
    <row r="1897" spans="38:38" ht="15" x14ac:dyDescent="0.2">
      <c r="AL1897" s="69">
        <v>467.75</v>
      </c>
    </row>
    <row r="1898" spans="38:38" ht="15" x14ac:dyDescent="0.2">
      <c r="AL1898" s="69">
        <v>468</v>
      </c>
    </row>
    <row r="1899" spans="38:38" ht="15" x14ac:dyDescent="0.2">
      <c r="AL1899" s="69">
        <v>468.25</v>
      </c>
    </row>
    <row r="1900" spans="38:38" ht="15" x14ac:dyDescent="0.2">
      <c r="AL1900" s="69">
        <v>468.5</v>
      </c>
    </row>
    <row r="1901" spans="38:38" ht="15" x14ac:dyDescent="0.2">
      <c r="AL1901" s="69">
        <v>468.75</v>
      </c>
    </row>
    <row r="1902" spans="38:38" ht="15" x14ac:dyDescent="0.2">
      <c r="AL1902" s="69">
        <v>469</v>
      </c>
    </row>
    <row r="1903" spans="38:38" ht="15" x14ac:dyDescent="0.2">
      <c r="AL1903" s="69">
        <v>469.25</v>
      </c>
    </row>
    <row r="1904" spans="38:38" ht="15" x14ac:dyDescent="0.2">
      <c r="AL1904" s="69">
        <v>469.5</v>
      </c>
    </row>
    <row r="1905" spans="38:38" ht="15" x14ac:dyDescent="0.2">
      <c r="AL1905" s="69">
        <v>469.75</v>
      </c>
    </row>
    <row r="1906" spans="38:38" ht="15" x14ac:dyDescent="0.2">
      <c r="AL1906" s="69">
        <v>470</v>
      </c>
    </row>
    <row r="1907" spans="38:38" ht="15" x14ac:dyDescent="0.2">
      <c r="AL1907" s="69">
        <v>470.25</v>
      </c>
    </row>
    <row r="1908" spans="38:38" ht="15" x14ac:dyDescent="0.2">
      <c r="AL1908" s="69">
        <v>470.5</v>
      </c>
    </row>
    <row r="1909" spans="38:38" ht="15" x14ac:dyDescent="0.2">
      <c r="AL1909" s="69">
        <v>470.75</v>
      </c>
    </row>
    <row r="1910" spans="38:38" ht="15" x14ac:dyDescent="0.2">
      <c r="AL1910" s="69">
        <v>471</v>
      </c>
    </row>
    <row r="1911" spans="38:38" ht="15" x14ac:dyDescent="0.2">
      <c r="AL1911" s="69">
        <v>471.25</v>
      </c>
    </row>
    <row r="1912" spans="38:38" ht="15" x14ac:dyDescent="0.2">
      <c r="AL1912" s="69">
        <v>471.5</v>
      </c>
    </row>
    <row r="1913" spans="38:38" ht="15" x14ac:dyDescent="0.2">
      <c r="AL1913" s="69">
        <v>471.75</v>
      </c>
    </row>
    <row r="1914" spans="38:38" ht="15" x14ac:dyDescent="0.2">
      <c r="AL1914" s="69">
        <v>472</v>
      </c>
    </row>
    <row r="1915" spans="38:38" ht="15" x14ac:dyDescent="0.2">
      <c r="AL1915" s="69">
        <v>472.25</v>
      </c>
    </row>
    <row r="1916" spans="38:38" ht="15" x14ac:dyDescent="0.2">
      <c r="AL1916" s="69">
        <v>472.5</v>
      </c>
    </row>
    <row r="1917" spans="38:38" ht="15" x14ac:dyDescent="0.2">
      <c r="AL1917" s="69">
        <v>472.75</v>
      </c>
    </row>
    <row r="1918" spans="38:38" ht="15" x14ac:dyDescent="0.2">
      <c r="AL1918" s="69">
        <v>473</v>
      </c>
    </row>
    <row r="1919" spans="38:38" ht="15" x14ac:dyDescent="0.2">
      <c r="AL1919" s="69">
        <v>473.25</v>
      </c>
    </row>
    <row r="1920" spans="38:38" ht="15" x14ac:dyDescent="0.2">
      <c r="AL1920" s="69">
        <v>473.5</v>
      </c>
    </row>
    <row r="1921" spans="38:38" ht="15" x14ac:dyDescent="0.2">
      <c r="AL1921" s="69">
        <v>473.75</v>
      </c>
    </row>
    <row r="1922" spans="38:38" ht="15" x14ac:dyDescent="0.2">
      <c r="AL1922" s="69">
        <v>474</v>
      </c>
    </row>
    <row r="1923" spans="38:38" ht="15" x14ac:dyDescent="0.2">
      <c r="AL1923" s="69">
        <v>474.25</v>
      </c>
    </row>
    <row r="1924" spans="38:38" ht="15" x14ac:dyDescent="0.2">
      <c r="AL1924" s="69">
        <v>474.5</v>
      </c>
    </row>
    <row r="1925" spans="38:38" ht="15" x14ac:dyDescent="0.2">
      <c r="AL1925" s="69">
        <v>474.75</v>
      </c>
    </row>
    <row r="1926" spans="38:38" ht="15" x14ac:dyDescent="0.2">
      <c r="AL1926" s="69">
        <v>475</v>
      </c>
    </row>
    <row r="1927" spans="38:38" ht="15" x14ac:dyDescent="0.2">
      <c r="AL1927" s="69">
        <v>475.25</v>
      </c>
    </row>
    <row r="1928" spans="38:38" ht="15" x14ac:dyDescent="0.2">
      <c r="AL1928" s="69">
        <v>475.5</v>
      </c>
    </row>
    <row r="1929" spans="38:38" ht="15" x14ac:dyDescent="0.2">
      <c r="AL1929" s="69">
        <v>475.75</v>
      </c>
    </row>
    <row r="1930" spans="38:38" ht="15" x14ac:dyDescent="0.2">
      <c r="AL1930" s="69">
        <v>476</v>
      </c>
    </row>
    <row r="1931" spans="38:38" ht="15" x14ac:dyDescent="0.2">
      <c r="AL1931" s="69">
        <v>476.25</v>
      </c>
    </row>
    <row r="1932" spans="38:38" ht="15" x14ac:dyDescent="0.2">
      <c r="AL1932" s="69">
        <v>476.5</v>
      </c>
    </row>
    <row r="1933" spans="38:38" ht="15" x14ac:dyDescent="0.2">
      <c r="AL1933" s="69">
        <v>476.75</v>
      </c>
    </row>
    <row r="1934" spans="38:38" ht="15" x14ac:dyDescent="0.2">
      <c r="AL1934" s="69">
        <v>477</v>
      </c>
    </row>
    <row r="1935" spans="38:38" ht="15" x14ac:dyDescent="0.2">
      <c r="AL1935" s="69">
        <v>477.25</v>
      </c>
    </row>
    <row r="1936" spans="38:38" ht="15" x14ac:dyDescent="0.2">
      <c r="AL1936" s="69">
        <v>477.5</v>
      </c>
    </row>
    <row r="1937" spans="38:38" ht="15" x14ac:dyDescent="0.2">
      <c r="AL1937" s="69">
        <v>477.75</v>
      </c>
    </row>
    <row r="1938" spans="38:38" ht="15" x14ac:dyDescent="0.2">
      <c r="AL1938" s="69">
        <v>478</v>
      </c>
    </row>
    <row r="1939" spans="38:38" ht="15" x14ac:dyDescent="0.2">
      <c r="AL1939" s="69">
        <v>478.25</v>
      </c>
    </row>
    <row r="1940" spans="38:38" ht="15" x14ac:dyDescent="0.2">
      <c r="AL1940" s="69">
        <v>478.5</v>
      </c>
    </row>
    <row r="1941" spans="38:38" ht="15" x14ac:dyDescent="0.2">
      <c r="AL1941" s="69">
        <v>478.75</v>
      </c>
    </row>
    <row r="1942" spans="38:38" ht="15" x14ac:dyDescent="0.2">
      <c r="AL1942" s="69">
        <v>479</v>
      </c>
    </row>
    <row r="1943" spans="38:38" ht="15" x14ac:dyDescent="0.2">
      <c r="AL1943" s="69">
        <v>479.25</v>
      </c>
    </row>
    <row r="1944" spans="38:38" ht="15" x14ac:dyDescent="0.2">
      <c r="AL1944" s="69">
        <v>479.5</v>
      </c>
    </row>
    <row r="1945" spans="38:38" ht="15" x14ac:dyDescent="0.2">
      <c r="AL1945" s="69">
        <v>479.75</v>
      </c>
    </row>
    <row r="1946" spans="38:38" ht="15" x14ac:dyDescent="0.2">
      <c r="AL1946" s="69">
        <v>480</v>
      </c>
    </row>
    <row r="1947" spans="38:38" ht="15" x14ac:dyDescent="0.2">
      <c r="AL1947" s="69">
        <v>480.25</v>
      </c>
    </row>
    <row r="1948" spans="38:38" ht="15" x14ac:dyDescent="0.2">
      <c r="AL1948" s="69">
        <v>480.5</v>
      </c>
    </row>
    <row r="1949" spans="38:38" ht="15" x14ac:dyDescent="0.2">
      <c r="AL1949" s="69">
        <v>480.75</v>
      </c>
    </row>
    <row r="1950" spans="38:38" ht="15" x14ac:dyDescent="0.2">
      <c r="AL1950" s="69">
        <v>481</v>
      </c>
    </row>
    <row r="1951" spans="38:38" ht="15" x14ac:dyDescent="0.2">
      <c r="AL1951" s="69">
        <v>481.25</v>
      </c>
    </row>
    <row r="1952" spans="38:38" ht="15" x14ac:dyDescent="0.2">
      <c r="AL1952" s="69">
        <v>481.5</v>
      </c>
    </row>
    <row r="1953" spans="38:38" ht="15" x14ac:dyDescent="0.2">
      <c r="AL1953" s="69">
        <v>481.75</v>
      </c>
    </row>
    <row r="1954" spans="38:38" ht="15" x14ac:dyDescent="0.2">
      <c r="AL1954" s="69">
        <v>482</v>
      </c>
    </row>
    <row r="1955" spans="38:38" ht="15" x14ac:dyDescent="0.2">
      <c r="AL1955" s="69">
        <v>482.25</v>
      </c>
    </row>
    <row r="1956" spans="38:38" ht="15" x14ac:dyDescent="0.2">
      <c r="AL1956" s="69">
        <v>482.5</v>
      </c>
    </row>
    <row r="1957" spans="38:38" ht="15" x14ac:dyDescent="0.2">
      <c r="AL1957" s="69">
        <v>482.75</v>
      </c>
    </row>
    <row r="1958" spans="38:38" ht="15" x14ac:dyDescent="0.2">
      <c r="AL1958" s="69">
        <v>483</v>
      </c>
    </row>
    <row r="1959" spans="38:38" ht="15" x14ac:dyDescent="0.2">
      <c r="AL1959" s="69">
        <v>483.25</v>
      </c>
    </row>
    <row r="1960" spans="38:38" ht="15" x14ac:dyDescent="0.2">
      <c r="AL1960" s="69">
        <v>483.5</v>
      </c>
    </row>
    <row r="1961" spans="38:38" ht="15" x14ac:dyDescent="0.2">
      <c r="AL1961" s="69">
        <v>483.75</v>
      </c>
    </row>
    <row r="1962" spans="38:38" ht="15" x14ac:dyDescent="0.2">
      <c r="AL1962" s="69">
        <v>484</v>
      </c>
    </row>
    <row r="1963" spans="38:38" ht="15" x14ac:dyDescent="0.2">
      <c r="AL1963" s="69">
        <v>484.25</v>
      </c>
    </row>
    <row r="1964" spans="38:38" ht="15" x14ac:dyDescent="0.2">
      <c r="AL1964" s="69">
        <v>484.5</v>
      </c>
    </row>
    <row r="1965" spans="38:38" ht="15" x14ac:dyDescent="0.2">
      <c r="AL1965" s="69">
        <v>484.75</v>
      </c>
    </row>
    <row r="1966" spans="38:38" ht="15" x14ac:dyDescent="0.2">
      <c r="AL1966" s="69">
        <v>485</v>
      </c>
    </row>
    <row r="1967" spans="38:38" ht="15" x14ac:dyDescent="0.2">
      <c r="AL1967" s="69">
        <v>485.25</v>
      </c>
    </row>
    <row r="1968" spans="38:38" ht="15" x14ac:dyDescent="0.2">
      <c r="AL1968" s="69">
        <v>485.5</v>
      </c>
    </row>
    <row r="1969" spans="38:38" ht="15" x14ac:dyDescent="0.2">
      <c r="AL1969" s="69">
        <v>485.75</v>
      </c>
    </row>
    <row r="1970" spans="38:38" ht="15" x14ac:dyDescent="0.2">
      <c r="AL1970" s="69">
        <v>486</v>
      </c>
    </row>
    <row r="1971" spans="38:38" ht="15" x14ac:dyDescent="0.2">
      <c r="AL1971" s="69">
        <v>486.25</v>
      </c>
    </row>
    <row r="1972" spans="38:38" ht="15" x14ac:dyDescent="0.2">
      <c r="AL1972" s="69">
        <v>486.5</v>
      </c>
    </row>
    <row r="1973" spans="38:38" ht="15" x14ac:dyDescent="0.2">
      <c r="AL1973" s="69">
        <v>486.75</v>
      </c>
    </row>
    <row r="1974" spans="38:38" ht="15" x14ac:dyDescent="0.2">
      <c r="AL1974" s="69">
        <v>487</v>
      </c>
    </row>
    <row r="1975" spans="38:38" ht="15" x14ac:dyDescent="0.2">
      <c r="AL1975" s="69">
        <v>487.25</v>
      </c>
    </row>
    <row r="1976" spans="38:38" ht="15" x14ac:dyDescent="0.2">
      <c r="AL1976" s="69">
        <v>487.5</v>
      </c>
    </row>
    <row r="1977" spans="38:38" ht="15" x14ac:dyDescent="0.2">
      <c r="AL1977" s="69">
        <v>487.75</v>
      </c>
    </row>
    <row r="1978" spans="38:38" ht="15" x14ac:dyDescent="0.2">
      <c r="AL1978" s="69">
        <v>488</v>
      </c>
    </row>
    <row r="1979" spans="38:38" ht="15" x14ac:dyDescent="0.2">
      <c r="AL1979" s="69">
        <v>488.25</v>
      </c>
    </row>
    <row r="1980" spans="38:38" ht="15" x14ac:dyDescent="0.2">
      <c r="AL1980" s="69">
        <v>488.5</v>
      </c>
    </row>
    <row r="1981" spans="38:38" ht="15" x14ac:dyDescent="0.2">
      <c r="AL1981" s="69">
        <v>488.75</v>
      </c>
    </row>
    <row r="1982" spans="38:38" ht="15" x14ac:dyDescent="0.2">
      <c r="AL1982" s="69">
        <v>489</v>
      </c>
    </row>
    <row r="1983" spans="38:38" ht="15" x14ac:dyDescent="0.2">
      <c r="AL1983" s="69">
        <v>489.25</v>
      </c>
    </row>
    <row r="1984" spans="38:38" ht="15" x14ac:dyDescent="0.2">
      <c r="AL1984" s="69">
        <v>489.5</v>
      </c>
    </row>
    <row r="1985" spans="38:38" ht="15" x14ac:dyDescent="0.2">
      <c r="AL1985" s="69">
        <v>489.75</v>
      </c>
    </row>
    <row r="1986" spans="38:38" ht="15" x14ac:dyDescent="0.2">
      <c r="AL1986" s="69">
        <v>490</v>
      </c>
    </row>
    <row r="1987" spans="38:38" ht="15" x14ac:dyDescent="0.2">
      <c r="AL1987" s="69">
        <v>490.25</v>
      </c>
    </row>
    <row r="1988" spans="38:38" ht="15" x14ac:dyDescent="0.2">
      <c r="AL1988" s="69">
        <v>490.5</v>
      </c>
    </row>
    <row r="1989" spans="38:38" ht="15" x14ac:dyDescent="0.2">
      <c r="AL1989" s="69">
        <v>490.75</v>
      </c>
    </row>
    <row r="1990" spans="38:38" ht="15" x14ac:dyDescent="0.2">
      <c r="AL1990" s="69">
        <v>491</v>
      </c>
    </row>
    <row r="1991" spans="38:38" ht="15" x14ac:dyDescent="0.2">
      <c r="AL1991" s="69">
        <v>491.25</v>
      </c>
    </row>
    <row r="1992" spans="38:38" ht="15" x14ac:dyDescent="0.2">
      <c r="AL1992" s="69">
        <v>491.5</v>
      </c>
    </row>
    <row r="1993" spans="38:38" ht="15" x14ac:dyDescent="0.2">
      <c r="AL1993" s="69">
        <v>491.75</v>
      </c>
    </row>
    <row r="1994" spans="38:38" ht="15" x14ac:dyDescent="0.2">
      <c r="AL1994" s="69">
        <v>492</v>
      </c>
    </row>
    <row r="1995" spans="38:38" ht="15" x14ac:dyDescent="0.2">
      <c r="AL1995" s="69">
        <v>492.25</v>
      </c>
    </row>
    <row r="1996" spans="38:38" ht="15" x14ac:dyDescent="0.2">
      <c r="AL1996" s="69">
        <v>492.5</v>
      </c>
    </row>
    <row r="1997" spans="38:38" ht="15" x14ac:dyDescent="0.2">
      <c r="AL1997" s="69">
        <v>492.75</v>
      </c>
    </row>
    <row r="1998" spans="38:38" ht="15" x14ac:dyDescent="0.2">
      <c r="AL1998" s="69">
        <v>493</v>
      </c>
    </row>
    <row r="1999" spans="38:38" ht="15" x14ac:dyDescent="0.2">
      <c r="AL1999" s="69">
        <v>493.25</v>
      </c>
    </row>
    <row r="2000" spans="38:38" ht="15" x14ac:dyDescent="0.2">
      <c r="AL2000" s="69">
        <v>493.5</v>
      </c>
    </row>
    <row r="2001" spans="38:38" ht="15" x14ac:dyDescent="0.2">
      <c r="AL2001" s="69">
        <v>493.75</v>
      </c>
    </row>
    <row r="2002" spans="38:38" ht="15" x14ac:dyDescent="0.2">
      <c r="AL2002" s="69">
        <v>494</v>
      </c>
    </row>
    <row r="2003" spans="38:38" ht="15" x14ac:dyDescent="0.2">
      <c r="AL2003" s="69">
        <v>494.25</v>
      </c>
    </row>
    <row r="2004" spans="38:38" ht="15" x14ac:dyDescent="0.2">
      <c r="AL2004" s="69">
        <v>494.5</v>
      </c>
    </row>
    <row r="2005" spans="38:38" ht="15" x14ac:dyDescent="0.2">
      <c r="AL2005" s="69">
        <v>494.75</v>
      </c>
    </row>
    <row r="2006" spans="38:38" ht="15" x14ac:dyDescent="0.2">
      <c r="AL2006" s="69">
        <v>495</v>
      </c>
    </row>
    <row r="2007" spans="38:38" ht="15" x14ac:dyDescent="0.2">
      <c r="AL2007" s="69">
        <v>495.25</v>
      </c>
    </row>
    <row r="2008" spans="38:38" ht="15" x14ac:dyDescent="0.2">
      <c r="AL2008" s="69">
        <v>495.5</v>
      </c>
    </row>
    <row r="2009" spans="38:38" ht="15" x14ac:dyDescent="0.2">
      <c r="AL2009" s="69">
        <v>495.75</v>
      </c>
    </row>
    <row r="2010" spans="38:38" ht="15" x14ac:dyDescent="0.2">
      <c r="AL2010" s="69">
        <v>496</v>
      </c>
    </row>
    <row r="2011" spans="38:38" ht="15" x14ac:dyDescent="0.2">
      <c r="AL2011" s="69">
        <v>496.25</v>
      </c>
    </row>
    <row r="2012" spans="38:38" ht="15" x14ac:dyDescent="0.2">
      <c r="AL2012" s="69">
        <v>496.5</v>
      </c>
    </row>
    <row r="2013" spans="38:38" ht="15" x14ac:dyDescent="0.2">
      <c r="AL2013" s="69">
        <v>496.75</v>
      </c>
    </row>
    <row r="2014" spans="38:38" ht="15" x14ac:dyDescent="0.2">
      <c r="AL2014" s="69">
        <v>497</v>
      </c>
    </row>
    <row r="2015" spans="38:38" ht="15" x14ac:dyDescent="0.2">
      <c r="AL2015" s="69">
        <v>497.25</v>
      </c>
    </row>
    <row r="2016" spans="38:38" ht="15" x14ac:dyDescent="0.2">
      <c r="AL2016" s="69">
        <v>497.5</v>
      </c>
    </row>
    <row r="2017" spans="38:38" ht="15" x14ac:dyDescent="0.2">
      <c r="AL2017" s="69">
        <v>497.75</v>
      </c>
    </row>
    <row r="2018" spans="38:38" ht="15" x14ac:dyDescent="0.2">
      <c r="AL2018" s="69">
        <v>498</v>
      </c>
    </row>
    <row r="2019" spans="38:38" ht="15" x14ac:dyDescent="0.2">
      <c r="AL2019" s="69">
        <v>498.25</v>
      </c>
    </row>
    <row r="2020" spans="38:38" ht="15" x14ac:dyDescent="0.2">
      <c r="AL2020" s="69">
        <v>498.5</v>
      </c>
    </row>
    <row r="2021" spans="38:38" ht="15" x14ac:dyDescent="0.2">
      <c r="AL2021" s="69">
        <v>498.75</v>
      </c>
    </row>
    <row r="2022" spans="38:38" ht="15" x14ac:dyDescent="0.2">
      <c r="AL2022" s="69">
        <v>499</v>
      </c>
    </row>
    <row r="2023" spans="38:38" ht="15" x14ac:dyDescent="0.2">
      <c r="AL2023" s="69">
        <v>499.25</v>
      </c>
    </row>
    <row r="2024" spans="38:38" ht="15" x14ac:dyDescent="0.2">
      <c r="AL2024" s="69">
        <v>499.5</v>
      </c>
    </row>
    <row r="2025" spans="38:38" ht="15" x14ac:dyDescent="0.2">
      <c r="AL2025" s="69">
        <v>499.75</v>
      </c>
    </row>
    <row r="2026" spans="38:38" ht="15" x14ac:dyDescent="0.2">
      <c r="AL2026" s="69">
        <v>500</v>
      </c>
    </row>
  </sheetData>
  <sheetProtection algorithmName="SHA-512" hashValue="cu+qRXgFwOkTbOBIu/33KaHopfUf0euf8tlrjDrcLgyN/a2tCGUHfIm97IbalZd+mHPKf3G2zeycVpNdkKmO7g==" saltValue="1U79ZD5MMy3iH5xbH0nl2Q==" spinCount="100000" sheet="1" selectLockedCells="1"/>
  <autoFilter ref="B26:K26" xr:uid="{44353C6C-CC62-45EC-A768-9C9FEFB6598F}"/>
  <mergeCells count="28">
    <mergeCell ref="B12:C12"/>
    <mergeCell ref="F24:J24"/>
    <mergeCell ref="A14:B14"/>
    <mergeCell ref="R14:S14"/>
    <mergeCell ref="T14:U14"/>
    <mergeCell ref="B20:D23"/>
    <mergeCell ref="B13:C13"/>
    <mergeCell ref="V14:W14"/>
    <mergeCell ref="A16:B16"/>
    <mergeCell ref="C16:D16"/>
    <mergeCell ref="E16:F16"/>
    <mergeCell ref="H17:L18"/>
    <mergeCell ref="H14:L14"/>
    <mergeCell ref="H15:L16"/>
    <mergeCell ref="E7:F7"/>
    <mergeCell ref="A1:K1"/>
    <mergeCell ref="P7:Q11"/>
    <mergeCell ref="J5:L6"/>
    <mergeCell ref="J11:K11"/>
    <mergeCell ref="J10:K10"/>
    <mergeCell ref="J7:K7"/>
    <mergeCell ref="J8:K8"/>
    <mergeCell ref="J9:K9"/>
    <mergeCell ref="B9:C9"/>
    <mergeCell ref="B10:C10"/>
    <mergeCell ref="B7:C7"/>
    <mergeCell ref="B8:C8"/>
    <mergeCell ref="B11:C11"/>
  </mergeCells>
  <conditionalFormatting sqref="E27:F725">
    <cfRule type="cellIs" dxfId="3" priority="2" operator="equal">
      <formula>0</formula>
    </cfRule>
  </conditionalFormatting>
  <conditionalFormatting sqref="G27:G725 I27:I725">
    <cfRule type="cellIs" dxfId="2" priority="1" operator="equal">
      <formula>0</formula>
    </cfRule>
  </conditionalFormatting>
  <conditionalFormatting sqref="H27:H725">
    <cfRule type="expression" dxfId="1" priority="5">
      <formula>IF(G27&lt;H27,TRUE,FALSE)</formula>
    </cfRule>
  </conditionalFormatting>
  <conditionalFormatting sqref="J27:J725">
    <cfRule type="expression" dxfId="0" priority="4">
      <formula>IF(I27&lt;J27,TRUE,FALSE)</formula>
    </cfRule>
  </conditionalFormatting>
  <dataValidations xWindow="920" yWindow="535" count="4">
    <dataValidation type="list" allowBlank="1" showInputMessage="1" showErrorMessage="1" errorTitle="Fehler" error="Dieser Wert ist nicht zulässig" promptTitle="Monatsmeldung" prompt="Bitte das aktuelle Jahr auswählen" sqref="F8" xr:uid="{A2D3D91A-78F3-4F90-A212-839BA579EB0A}">
      <formula1>" 2022, 2023, 2024, 2025, 2026, 2027"</formula1>
    </dataValidation>
    <dataValidation type="list" allowBlank="1" showInputMessage="1" showErrorMessage="1" errorTitle="Fehler" error="Dieser Wert ist nicht zugelassen" promptTitle="Monatsmeldung" prompt="Bitte einen Eintrag auswählen" sqref="E8" xr:uid="{154F71A2-51D7-4B44-A14A-C63694224D92}">
      <formula1>"Januar, Februar, März, April, Mai, Juni, Juli, August, September, Oktober, November, Dezember, "</formula1>
    </dataValidation>
    <dataValidation allowBlank="1" showErrorMessage="1" sqref="E27:F725" xr:uid="{00000000-0002-0000-0000-000002000000}"/>
    <dataValidation type="list" allowBlank="1" showDropDown="1" showInputMessage="1" showErrorMessage="1" errorTitle="Fehler" error="Hier nur Zahlen eintragen, die auf #,00 oder #,25 oder #,50 oder #,75 enden. Alle anderen Dezimalzahlen sind nicht zulässig." sqref="G27:J725" xr:uid="{CBB7F4DA-FED7-40D1-BDAF-C76A1BDCEDD7}">
      <formula1>$AL$27:$AL$2026</formula1>
    </dataValidation>
  </dataValidations>
  <printOptions horizontalCentered="1"/>
  <pageMargins left="0.23622047244094491" right="0.19685039370078741" top="0.74803149606299213" bottom="0.6692913385826772" header="0.31496062992125984" footer="0.31496062992125984"/>
  <pageSetup paperSize="9" scale="36" fitToHeight="0" orientation="landscape" r:id="rId1"/>
  <rowBreaks count="7" manualBreakCount="7">
    <brk id="88" max="11" man="1"/>
    <brk id="136" max="11" man="1"/>
    <brk id="184" max="11" man="1"/>
    <brk id="232" max="11" man="1"/>
    <brk id="280" max="11" man="1"/>
    <brk id="328" max="11" man="1"/>
    <brk id="376" max="11"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718"/>
  <sheetViews>
    <sheetView showGridLines="0" showZeros="0" topLeftCell="A2" zoomScale="70" zoomScaleNormal="70" zoomScaleSheetLayoutView="30" workbookViewId="0">
      <selection activeCell="B2" sqref="B2:D2"/>
    </sheetView>
  </sheetViews>
  <sheetFormatPr baseColWidth="10" defaultColWidth="18.125" defaultRowHeight="14.25" x14ac:dyDescent="0.2"/>
  <cols>
    <col min="1" max="1" width="15.5" style="3" customWidth="1"/>
    <col min="2" max="2" width="29.75" style="3" customWidth="1"/>
    <col min="3" max="3" width="19.75" style="3" customWidth="1"/>
    <col min="4" max="4" width="22.375" style="3" customWidth="1"/>
    <col min="5" max="5" width="18.125" style="3"/>
    <col min="6" max="6" width="38.375" style="3" customWidth="1"/>
    <col min="7" max="15" width="17.625" style="3" customWidth="1"/>
    <col min="16" max="17" width="10" style="3" customWidth="1"/>
    <col min="18" max="23" width="18.125" style="3"/>
    <col min="24" max="31" width="18.125" style="22"/>
    <col min="32" max="16384" width="18.125" style="3"/>
  </cols>
  <sheetData>
    <row r="1" spans="1:31" ht="57.75" customHeight="1" thickBot="1" x14ac:dyDescent="0.25">
      <c r="A1" s="189" t="s">
        <v>45</v>
      </c>
      <c r="B1" s="190"/>
      <c r="C1" s="190"/>
      <c r="D1" s="190"/>
      <c r="E1" s="190"/>
      <c r="F1" s="190"/>
      <c r="G1" s="190"/>
      <c r="H1" s="190"/>
      <c r="I1" s="190"/>
      <c r="J1" s="190"/>
      <c r="M1" s="4"/>
      <c r="N1" s="4"/>
      <c r="O1" s="6"/>
    </row>
    <row r="2" spans="1:31" ht="36" customHeight="1" thickBot="1" x14ac:dyDescent="0.25">
      <c r="A2" s="16" t="s">
        <v>11</v>
      </c>
      <c r="B2" s="197">
        <f>'TN-bezogene Stunden_und_SbB'!B7:C7</f>
        <v>0</v>
      </c>
      <c r="C2" s="198"/>
      <c r="D2" s="199"/>
      <c r="F2" s="183" t="s">
        <v>91</v>
      </c>
      <c r="G2" s="184"/>
      <c r="I2" s="208" t="s">
        <v>26</v>
      </c>
      <c r="J2" s="209"/>
      <c r="K2" s="209"/>
      <c r="L2" s="209"/>
      <c r="M2" s="209"/>
      <c r="N2" s="209"/>
      <c r="O2" s="210"/>
    </row>
    <row r="3" spans="1:31" ht="36" customHeight="1" thickBot="1" x14ac:dyDescent="0.25">
      <c r="A3" s="39" t="s">
        <v>12</v>
      </c>
      <c r="B3" s="197">
        <f>'TN-bezogene Stunden_und_SbB'!B8:C8</f>
        <v>0</v>
      </c>
      <c r="C3" s="198"/>
      <c r="D3" s="199"/>
      <c r="E3" s="19"/>
      <c r="F3" s="134">
        <f>'TN-bezogene Stunden_und_SbB'!E8</f>
        <v>0</v>
      </c>
      <c r="G3" s="135">
        <f>'TN-bezogene Stunden_und_SbB'!F8</f>
        <v>0</v>
      </c>
      <c r="H3"/>
      <c r="I3" s="211" t="s">
        <v>15</v>
      </c>
      <c r="J3" s="212"/>
      <c r="K3" s="212"/>
      <c r="L3" s="212"/>
      <c r="M3" s="212"/>
      <c r="N3" s="213"/>
      <c r="O3" s="89"/>
    </row>
    <row r="4" spans="1:31" ht="36" customHeight="1" thickBot="1" x14ac:dyDescent="0.4">
      <c r="A4" s="17" t="s">
        <v>5</v>
      </c>
      <c r="B4" s="197">
        <f>'TN-bezogene Stunden_und_SbB'!B9:C9</f>
        <v>0</v>
      </c>
      <c r="C4" s="198"/>
      <c r="D4" s="199"/>
      <c r="E4" s="19"/>
      <c r="F4" s="77"/>
      <c r="G4"/>
      <c r="H4"/>
      <c r="I4" s="214" t="s">
        <v>92</v>
      </c>
      <c r="J4" s="215"/>
      <c r="K4" s="215"/>
      <c r="L4" s="215"/>
      <c r="M4" s="215"/>
      <c r="N4" s="216"/>
      <c r="O4" s="90">
        <f>SUM(O19:O717)</f>
        <v>0</v>
      </c>
    </row>
    <row r="5" spans="1:31" ht="36" customHeight="1" thickBot="1" x14ac:dyDescent="0.25">
      <c r="A5" s="18" t="s">
        <v>19</v>
      </c>
      <c r="B5" s="197">
        <f>'TN-bezogene Stunden_und_SbB'!B10:C10</f>
        <v>0</v>
      </c>
      <c r="C5" s="198"/>
      <c r="D5" s="199"/>
      <c r="E5" s="19"/>
      <c r="F5" s="19"/>
      <c r="I5" s="217" t="s">
        <v>86</v>
      </c>
      <c r="J5" s="218"/>
      <c r="K5" s="218"/>
      <c r="L5" s="218"/>
      <c r="M5" s="218"/>
      <c r="N5" s="219"/>
      <c r="O5" s="91">
        <v>0</v>
      </c>
    </row>
    <row r="6" spans="1:31" ht="36" customHeight="1" thickBot="1" x14ac:dyDescent="0.35">
      <c r="A6" s="41" t="s">
        <v>16</v>
      </c>
      <c r="B6" s="229">
        <f>'TN-bezogene Stunden_und_SbB'!B11:C11</f>
        <v>0</v>
      </c>
      <c r="C6" s="230"/>
      <c r="D6" s="231"/>
      <c r="E6"/>
      <c r="F6" s="104"/>
      <c r="G6" s="105"/>
      <c r="H6" s="106"/>
      <c r="I6" s="220" t="s">
        <v>23</v>
      </c>
      <c r="J6" s="221"/>
      <c r="K6" s="221"/>
      <c r="L6" s="221"/>
      <c r="M6" s="221"/>
      <c r="N6" s="222"/>
      <c r="O6" s="92">
        <f>O4+O5</f>
        <v>0</v>
      </c>
    </row>
    <row r="7" spans="1:31" ht="23.1" customHeight="1" thickBot="1" x14ac:dyDescent="0.25">
      <c r="A7" s="13"/>
      <c r="B7" s="23"/>
      <c r="C7" s="23"/>
      <c r="D7" s="23"/>
      <c r="E7"/>
      <c r="F7"/>
      <c r="G7"/>
      <c r="H7"/>
      <c r="I7" s="220" t="s">
        <v>24</v>
      </c>
      <c r="J7" s="221"/>
      <c r="K7" s="221"/>
      <c r="L7" s="221"/>
      <c r="M7" s="221"/>
      <c r="N7" s="222"/>
      <c r="O7" s="114"/>
    </row>
    <row r="8" spans="1:31" ht="23.1" customHeight="1" thickBot="1" x14ac:dyDescent="0.25">
      <c r="A8" s="13"/>
      <c r="B8" s="23"/>
      <c r="C8" s="23"/>
      <c r="D8" s="23"/>
      <c r="E8" s="19"/>
      <c r="F8" s="19"/>
      <c r="I8" s="223" t="s">
        <v>27</v>
      </c>
      <c r="J8" s="224"/>
      <c r="K8" s="224"/>
      <c r="L8" s="224"/>
      <c r="M8" s="224"/>
      <c r="N8" s="225"/>
      <c r="O8" s="93">
        <f>O6-O7</f>
        <v>0</v>
      </c>
    </row>
    <row r="9" spans="1:31" ht="23.1" customHeight="1" thickBot="1" x14ac:dyDescent="0.25">
      <c r="A9" s="38"/>
      <c r="B9" s="37"/>
      <c r="C9" s="37"/>
      <c r="D9" s="37"/>
      <c r="E9" s="36"/>
      <c r="F9" s="36"/>
      <c r="N9" s="4"/>
      <c r="O9" s="6"/>
    </row>
    <row r="10" spans="1:31" ht="22.7" customHeight="1" x14ac:dyDescent="0.2">
      <c r="A10" s="203" t="s">
        <v>21</v>
      </c>
      <c r="B10" s="204"/>
      <c r="C10" s="191" t="s">
        <v>17</v>
      </c>
      <c r="D10" s="207"/>
      <c r="E10" s="191" t="s">
        <v>20</v>
      </c>
      <c r="F10" s="192"/>
      <c r="N10" s="4"/>
      <c r="O10" s="6"/>
    </row>
    <row r="11" spans="1:31" ht="27" customHeight="1" x14ac:dyDescent="0.2">
      <c r="A11" s="203"/>
      <c r="B11" s="204"/>
      <c r="C11" s="193" t="s">
        <v>17</v>
      </c>
      <c r="D11" s="204"/>
      <c r="E11" s="193"/>
      <c r="F11" s="194"/>
      <c r="H11" s="35"/>
      <c r="N11" s="4"/>
      <c r="O11" s="6"/>
    </row>
    <row r="12" spans="1:31" ht="29.25" customHeight="1" x14ac:dyDescent="0.2">
      <c r="A12" s="205"/>
      <c r="B12" s="206"/>
      <c r="C12" s="195" t="s">
        <v>17</v>
      </c>
      <c r="D12" s="206"/>
      <c r="E12" s="195"/>
      <c r="F12" s="196"/>
      <c r="O12" s="8"/>
    </row>
    <row r="13" spans="1:31" ht="35.450000000000003" customHeight="1" thickBot="1" x14ac:dyDescent="0.25">
      <c r="A13" s="136">
        <f>'TN-bezogene Stunden_und_SbB'!A17</f>
        <v>0</v>
      </c>
      <c r="B13" s="137">
        <v>1</v>
      </c>
      <c r="C13" s="138">
        <f>'TN-bezogene Stunden_und_SbB'!C17</f>
        <v>0</v>
      </c>
      <c r="D13" s="139">
        <v>0.7</v>
      </c>
      <c r="E13" s="140">
        <f>'TN-bezogene Stunden_und_SbB'!E17</f>
        <v>0</v>
      </c>
      <c r="F13" s="141">
        <v>1.2</v>
      </c>
      <c r="H13" s="24"/>
      <c r="O13" s="8"/>
    </row>
    <row r="14" spans="1:31" ht="23.1" customHeight="1" x14ac:dyDescent="0.2">
      <c r="O14" s="25"/>
    </row>
    <row r="15" spans="1:31" ht="55.5" customHeight="1" thickBot="1" x14ac:dyDescent="0.25">
      <c r="O15" s="25"/>
    </row>
    <row r="16" spans="1:31" s="10" customFormat="1" ht="21.2" customHeight="1" thickBot="1" x14ac:dyDescent="0.25">
      <c r="G16" s="200" t="s">
        <v>42</v>
      </c>
      <c r="H16" s="201"/>
      <c r="I16" s="201"/>
      <c r="J16" s="201"/>
      <c r="K16" s="201"/>
      <c r="L16" s="201"/>
      <c r="M16" s="201"/>
      <c r="N16" s="202"/>
      <c r="O16" s="9"/>
      <c r="X16" s="74"/>
      <c r="Y16" s="74"/>
      <c r="Z16" s="74"/>
      <c r="AA16" s="74"/>
      <c r="AB16" s="74"/>
      <c r="AC16" s="74"/>
      <c r="AD16" s="74"/>
      <c r="AE16" s="74"/>
    </row>
    <row r="17" spans="1:31" s="10" customFormat="1" ht="60" customHeight="1" thickBot="1" x14ac:dyDescent="0.25">
      <c r="A17" s="12" t="s">
        <v>5</v>
      </c>
      <c r="B17" s="226" t="s">
        <v>6</v>
      </c>
      <c r="C17" s="226"/>
      <c r="D17" s="226" t="s">
        <v>7</v>
      </c>
      <c r="E17" s="226"/>
      <c r="F17" s="70" t="s">
        <v>8</v>
      </c>
      <c r="G17" s="72" t="s">
        <v>41</v>
      </c>
      <c r="H17" s="73" t="s">
        <v>40</v>
      </c>
      <c r="I17" s="73" t="s">
        <v>39</v>
      </c>
      <c r="J17" s="73" t="s">
        <v>38</v>
      </c>
      <c r="K17" s="73" t="s">
        <v>37</v>
      </c>
      <c r="L17" s="73" t="s">
        <v>36</v>
      </c>
      <c r="M17" s="73" t="s">
        <v>35</v>
      </c>
      <c r="N17" s="76" t="s">
        <v>34</v>
      </c>
      <c r="O17" s="29" t="s">
        <v>28</v>
      </c>
      <c r="X17" s="74"/>
      <c r="Y17" s="74"/>
      <c r="Z17" s="74"/>
      <c r="AA17" s="74"/>
      <c r="AB17" s="74"/>
      <c r="AC17" s="74"/>
      <c r="AD17" s="74"/>
      <c r="AE17" s="74"/>
    </row>
    <row r="18" spans="1:31" s="10" customFormat="1" ht="13.7" customHeight="1" thickBot="1" x14ac:dyDescent="0.25">
      <c r="A18" s="26">
        <v>1</v>
      </c>
      <c r="B18" s="227">
        <v>2</v>
      </c>
      <c r="C18" s="228"/>
      <c r="D18" s="227">
        <v>3</v>
      </c>
      <c r="E18" s="228"/>
      <c r="F18" s="27">
        <v>4</v>
      </c>
      <c r="G18" s="71">
        <v>5</v>
      </c>
      <c r="H18" s="71">
        <v>6</v>
      </c>
      <c r="I18" s="71">
        <v>7</v>
      </c>
      <c r="J18" s="71">
        <v>8</v>
      </c>
      <c r="K18" s="71">
        <v>9</v>
      </c>
      <c r="L18" s="71">
        <v>10</v>
      </c>
      <c r="M18" s="71">
        <v>11</v>
      </c>
      <c r="N18" s="71">
        <v>12</v>
      </c>
      <c r="O18" s="28">
        <v>13</v>
      </c>
      <c r="X18" s="74"/>
      <c r="Y18" s="74"/>
      <c r="Z18" s="74"/>
      <c r="AA18" s="74"/>
      <c r="AB18" s="74"/>
      <c r="AC18" s="74"/>
      <c r="AD18" s="74"/>
      <c r="AE18" s="74"/>
    </row>
    <row r="19" spans="1:31" s="10" customFormat="1" ht="23.25" customHeight="1" x14ac:dyDescent="0.2">
      <c r="A19" s="31">
        <v>1</v>
      </c>
      <c r="B19" s="187">
        <f>'TN-bezogene Stunden_und_SbB'!B27</f>
        <v>0</v>
      </c>
      <c r="C19" s="188"/>
      <c r="D19" s="187">
        <f>'TN-bezogene Stunden_und_SbB'!C27</f>
        <v>0</v>
      </c>
      <c r="E19" s="188"/>
      <c r="F19" s="86">
        <f>'TN-bezogene Stunden_und_SbB'!D27</f>
        <v>0</v>
      </c>
      <c r="G19" s="123"/>
      <c r="H19" s="124"/>
      <c r="I19" s="124"/>
      <c r="J19" s="124"/>
      <c r="K19" s="124"/>
      <c r="L19" s="124"/>
      <c r="M19" s="124"/>
      <c r="N19" s="124"/>
      <c r="O19" s="87">
        <f>(G19*X19+H19*Y19+I19*Z19+J19*AA19+K19*AB19+L19*AC19+M19*AD19+N19*AE19)/60</f>
        <v>0</v>
      </c>
      <c r="X19" s="75">
        <v>5.63</v>
      </c>
      <c r="Y19" s="75">
        <v>6.43</v>
      </c>
      <c r="Z19" s="75">
        <v>7.5</v>
      </c>
      <c r="AA19" s="75">
        <v>9</v>
      </c>
      <c r="AB19" s="75">
        <v>11.25</v>
      </c>
      <c r="AC19" s="75">
        <v>15</v>
      </c>
      <c r="AD19" s="75">
        <v>22.5</v>
      </c>
      <c r="AE19" s="75">
        <v>45</v>
      </c>
    </row>
    <row r="20" spans="1:31" s="10" customFormat="1" ht="23.25" customHeight="1" x14ac:dyDescent="0.2">
      <c r="A20" s="11">
        <v>2</v>
      </c>
      <c r="B20" s="185">
        <f>'TN-bezogene Stunden_und_SbB'!B28</f>
        <v>0</v>
      </c>
      <c r="C20" s="186"/>
      <c r="D20" s="185">
        <f>'TN-bezogene Stunden_und_SbB'!C28</f>
        <v>0</v>
      </c>
      <c r="E20" s="186"/>
      <c r="F20" s="88">
        <f>'TN-bezogene Stunden_und_SbB'!D28</f>
        <v>0</v>
      </c>
      <c r="G20" s="113"/>
      <c r="H20" s="113"/>
      <c r="I20" s="113"/>
      <c r="J20" s="113"/>
      <c r="K20" s="113"/>
      <c r="L20" s="113"/>
      <c r="M20" s="124"/>
      <c r="N20" s="124"/>
      <c r="O20" s="87">
        <f>(G20*X20+H20*Y20+I20*Z20+J20*AA20+K20*AB20+L20*AC20+M20*AD20+N20*AE20)/60</f>
        <v>0</v>
      </c>
      <c r="X20" s="75">
        <v>5.63</v>
      </c>
      <c r="Y20" s="75">
        <v>6.43</v>
      </c>
      <c r="Z20" s="75">
        <v>7.5</v>
      </c>
      <c r="AA20" s="75">
        <v>9</v>
      </c>
      <c r="AB20" s="75">
        <v>11.25</v>
      </c>
      <c r="AC20" s="75">
        <v>15</v>
      </c>
      <c r="AD20" s="75">
        <v>22.5</v>
      </c>
      <c r="AE20" s="75">
        <v>45</v>
      </c>
    </row>
    <row r="21" spans="1:31" s="10" customFormat="1" ht="23.25" customHeight="1" x14ac:dyDescent="0.2">
      <c r="A21" s="11">
        <v>3</v>
      </c>
      <c r="B21" s="185">
        <f>'TN-bezogene Stunden_und_SbB'!B29</f>
        <v>0</v>
      </c>
      <c r="C21" s="186"/>
      <c r="D21" s="187">
        <f>'TN-bezogene Stunden_und_SbB'!C29</f>
        <v>0</v>
      </c>
      <c r="E21" s="188"/>
      <c r="F21" s="86">
        <f>'TN-bezogene Stunden_und_SbB'!D29</f>
        <v>0</v>
      </c>
      <c r="G21" s="113"/>
      <c r="H21" s="113"/>
      <c r="I21" s="113"/>
      <c r="J21" s="113"/>
      <c r="K21" s="113"/>
      <c r="L21" s="113"/>
      <c r="M21" s="113"/>
      <c r="N21" s="113">
        <v>0</v>
      </c>
      <c r="O21" s="87">
        <f>(G21*X21+H21*Y21+I21*Z21+J21*AA21+K21*AB21+L21*AC21+M21*AD21+N21*AE21)/60</f>
        <v>0</v>
      </c>
      <c r="X21" s="75">
        <v>5.63</v>
      </c>
      <c r="Y21" s="75">
        <v>6.43</v>
      </c>
      <c r="Z21" s="75">
        <v>7.5</v>
      </c>
      <c r="AA21" s="75">
        <v>9</v>
      </c>
      <c r="AB21" s="75">
        <v>11.25</v>
      </c>
      <c r="AC21" s="75">
        <v>15</v>
      </c>
      <c r="AD21" s="75">
        <v>22.5</v>
      </c>
      <c r="AE21" s="75">
        <v>45</v>
      </c>
    </row>
    <row r="22" spans="1:31" s="10" customFormat="1" ht="23.25" customHeight="1" x14ac:dyDescent="0.2">
      <c r="A22" s="11">
        <v>4</v>
      </c>
      <c r="B22" s="187">
        <f>'TN-bezogene Stunden_und_SbB'!B30</f>
        <v>0</v>
      </c>
      <c r="C22" s="188"/>
      <c r="D22" s="185">
        <f>'TN-bezogene Stunden_und_SbB'!C30</f>
        <v>0</v>
      </c>
      <c r="E22" s="186"/>
      <c r="F22" s="88">
        <f>'TN-bezogene Stunden_und_SbB'!D30</f>
        <v>0</v>
      </c>
      <c r="G22" s="113"/>
      <c r="H22" s="113"/>
      <c r="I22" s="113"/>
      <c r="J22" s="113"/>
      <c r="K22" s="113"/>
      <c r="L22" s="113"/>
      <c r="M22" s="113"/>
      <c r="N22" s="113">
        <v>0</v>
      </c>
      <c r="O22" s="87">
        <f t="shared" ref="O22:O50" si="0">(G22*X22+H22*Y22+I22*Z22+J22*AA22+K22*AB22+L22*AC22+M22*AD22+N22*AE22)/60</f>
        <v>0</v>
      </c>
      <c r="X22" s="75">
        <v>5.63</v>
      </c>
      <c r="Y22" s="75">
        <v>6.43</v>
      </c>
      <c r="Z22" s="75">
        <v>7.5</v>
      </c>
      <c r="AA22" s="75">
        <v>9</v>
      </c>
      <c r="AB22" s="75">
        <v>11.25</v>
      </c>
      <c r="AC22" s="75">
        <v>15</v>
      </c>
      <c r="AD22" s="75">
        <v>22.5</v>
      </c>
      <c r="AE22" s="75">
        <v>45</v>
      </c>
    </row>
    <row r="23" spans="1:31" s="10" customFormat="1" ht="23.25" customHeight="1" x14ac:dyDescent="0.2">
      <c r="A23" s="11">
        <v>5</v>
      </c>
      <c r="B23" s="185">
        <f>'TN-bezogene Stunden_und_SbB'!B31</f>
        <v>0</v>
      </c>
      <c r="C23" s="186"/>
      <c r="D23" s="187">
        <f>'TN-bezogene Stunden_und_SbB'!C31</f>
        <v>0</v>
      </c>
      <c r="E23" s="188"/>
      <c r="F23" s="86">
        <f>'TN-bezogene Stunden_und_SbB'!D31</f>
        <v>0</v>
      </c>
      <c r="G23" s="113"/>
      <c r="H23" s="113"/>
      <c r="I23" s="113"/>
      <c r="J23" s="113"/>
      <c r="K23" s="113"/>
      <c r="L23" s="113"/>
      <c r="M23" s="113"/>
      <c r="N23" s="113">
        <v>0</v>
      </c>
      <c r="O23" s="87">
        <f t="shared" si="0"/>
        <v>0</v>
      </c>
      <c r="X23" s="75">
        <v>5.63</v>
      </c>
      <c r="Y23" s="75">
        <v>6.43</v>
      </c>
      <c r="Z23" s="75">
        <v>7.5</v>
      </c>
      <c r="AA23" s="75">
        <v>9</v>
      </c>
      <c r="AB23" s="75">
        <v>11.25</v>
      </c>
      <c r="AC23" s="75">
        <v>15</v>
      </c>
      <c r="AD23" s="75">
        <v>22.5</v>
      </c>
      <c r="AE23" s="75">
        <v>45</v>
      </c>
    </row>
    <row r="24" spans="1:31" s="10" customFormat="1" ht="23.25" customHeight="1" x14ac:dyDescent="0.2">
      <c r="A24" s="11">
        <v>6</v>
      </c>
      <c r="B24" s="185">
        <f>'TN-bezogene Stunden_und_SbB'!B32</f>
        <v>0</v>
      </c>
      <c r="C24" s="186"/>
      <c r="D24" s="185">
        <f>'TN-bezogene Stunden_und_SbB'!C32</f>
        <v>0</v>
      </c>
      <c r="E24" s="186"/>
      <c r="F24" s="88">
        <f>'TN-bezogene Stunden_und_SbB'!D32</f>
        <v>0</v>
      </c>
      <c r="G24" s="113"/>
      <c r="H24" s="113"/>
      <c r="I24" s="113"/>
      <c r="J24" s="113"/>
      <c r="K24" s="113"/>
      <c r="L24" s="113"/>
      <c r="M24" s="113"/>
      <c r="N24" s="113">
        <v>0</v>
      </c>
      <c r="O24" s="87">
        <f t="shared" si="0"/>
        <v>0</v>
      </c>
      <c r="X24" s="75">
        <v>5.63</v>
      </c>
      <c r="Y24" s="75">
        <v>6.43</v>
      </c>
      <c r="Z24" s="75">
        <v>7.5</v>
      </c>
      <c r="AA24" s="75">
        <v>9</v>
      </c>
      <c r="AB24" s="75">
        <v>11.25</v>
      </c>
      <c r="AC24" s="75">
        <v>15</v>
      </c>
      <c r="AD24" s="75">
        <v>22.5</v>
      </c>
      <c r="AE24" s="75">
        <v>45</v>
      </c>
    </row>
    <row r="25" spans="1:31" s="10" customFormat="1" ht="23.25" customHeight="1" x14ac:dyDescent="0.2">
      <c r="A25" s="11">
        <v>7</v>
      </c>
      <c r="B25" s="187">
        <f>'TN-bezogene Stunden_und_SbB'!B33</f>
        <v>0</v>
      </c>
      <c r="C25" s="188"/>
      <c r="D25" s="187">
        <f>'TN-bezogene Stunden_und_SbB'!C33</f>
        <v>0</v>
      </c>
      <c r="E25" s="188"/>
      <c r="F25" s="86">
        <f>'TN-bezogene Stunden_und_SbB'!D33</f>
        <v>0</v>
      </c>
      <c r="G25" s="113"/>
      <c r="H25" s="113"/>
      <c r="I25" s="113"/>
      <c r="J25" s="113"/>
      <c r="K25" s="113"/>
      <c r="L25" s="113"/>
      <c r="M25" s="113"/>
      <c r="N25" s="113">
        <v>0</v>
      </c>
      <c r="O25" s="87">
        <f t="shared" si="0"/>
        <v>0</v>
      </c>
      <c r="X25" s="75">
        <v>5.63</v>
      </c>
      <c r="Y25" s="75">
        <v>6.43</v>
      </c>
      <c r="Z25" s="75">
        <v>7.5</v>
      </c>
      <c r="AA25" s="75">
        <v>9</v>
      </c>
      <c r="AB25" s="75">
        <v>11.25</v>
      </c>
      <c r="AC25" s="75">
        <v>15</v>
      </c>
      <c r="AD25" s="75">
        <v>22.5</v>
      </c>
      <c r="AE25" s="75">
        <v>45</v>
      </c>
    </row>
    <row r="26" spans="1:31" s="10" customFormat="1" ht="23.25" customHeight="1" x14ac:dyDescent="0.2">
      <c r="A26" s="11">
        <v>8</v>
      </c>
      <c r="B26" s="185">
        <f>'TN-bezogene Stunden_und_SbB'!B34</f>
        <v>0</v>
      </c>
      <c r="C26" s="186"/>
      <c r="D26" s="185">
        <f>'TN-bezogene Stunden_und_SbB'!C34</f>
        <v>0</v>
      </c>
      <c r="E26" s="186"/>
      <c r="F26" s="88">
        <f>'TN-bezogene Stunden_und_SbB'!D34</f>
        <v>0</v>
      </c>
      <c r="G26" s="113"/>
      <c r="H26" s="113"/>
      <c r="I26" s="113"/>
      <c r="J26" s="113"/>
      <c r="K26" s="113"/>
      <c r="L26" s="113"/>
      <c r="M26" s="113"/>
      <c r="N26" s="113"/>
      <c r="O26" s="87">
        <f t="shared" si="0"/>
        <v>0</v>
      </c>
      <c r="X26" s="75">
        <v>5.63</v>
      </c>
      <c r="Y26" s="75">
        <v>6.43</v>
      </c>
      <c r="Z26" s="75">
        <v>7.5</v>
      </c>
      <c r="AA26" s="75">
        <v>9</v>
      </c>
      <c r="AB26" s="75">
        <v>11.25</v>
      </c>
      <c r="AC26" s="75">
        <v>15</v>
      </c>
      <c r="AD26" s="75">
        <v>22.5</v>
      </c>
      <c r="AE26" s="75">
        <v>45</v>
      </c>
    </row>
    <row r="27" spans="1:31" s="10" customFormat="1" ht="23.25" customHeight="1" x14ac:dyDescent="0.2">
      <c r="A27" s="11">
        <v>9</v>
      </c>
      <c r="B27" s="185">
        <f>'TN-bezogene Stunden_und_SbB'!B35</f>
        <v>0</v>
      </c>
      <c r="C27" s="186"/>
      <c r="D27" s="187">
        <f>'TN-bezogene Stunden_und_SbB'!C35</f>
        <v>0</v>
      </c>
      <c r="E27" s="188"/>
      <c r="F27" s="86">
        <f>'TN-bezogene Stunden_und_SbB'!D35</f>
        <v>0</v>
      </c>
      <c r="G27" s="113"/>
      <c r="H27" s="113"/>
      <c r="I27" s="113"/>
      <c r="J27" s="113"/>
      <c r="K27" s="113"/>
      <c r="L27" s="113"/>
      <c r="M27" s="113"/>
      <c r="N27" s="113"/>
      <c r="O27" s="87">
        <f t="shared" si="0"/>
        <v>0</v>
      </c>
      <c r="X27" s="75">
        <v>5.63</v>
      </c>
      <c r="Y27" s="75">
        <v>6.43</v>
      </c>
      <c r="Z27" s="75">
        <v>7.5</v>
      </c>
      <c r="AA27" s="75">
        <v>9</v>
      </c>
      <c r="AB27" s="75">
        <v>11.25</v>
      </c>
      <c r="AC27" s="75">
        <v>15</v>
      </c>
      <c r="AD27" s="75">
        <v>22.5</v>
      </c>
      <c r="AE27" s="75">
        <v>45</v>
      </c>
    </row>
    <row r="28" spans="1:31" s="10" customFormat="1" ht="23.25" customHeight="1" x14ac:dyDescent="0.2">
      <c r="A28" s="11">
        <v>10</v>
      </c>
      <c r="B28" s="187">
        <f>'TN-bezogene Stunden_und_SbB'!B36</f>
        <v>0</v>
      </c>
      <c r="C28" s="188"/>
      <c r="D28" s="185">
        <f>'TN-bezogene Stunden_und_SbB'!C36</f>
        <v>0</v>
      </c>
      <c r="E28" s="186"/>
      <c r="F28" s="88">
        <f>'TN-bezogene Stunden_und_SbB'!D36</f>
        <v>0</v>
      </c>
      <c r="G28" s="113"/>
      <c r="H28" s="113"/>
      <c r="I28" s="113"/>
      <c r="J28" s="113"/>
      <c r="K28" s="113"/>
      <c r="L28" s="113"/>
      <c r="M28" s="113"/>
      <c r="N28" s="113">
        <v>0</v>
      </c>
      <c r="O28" s="87">
        <f t="shared" si="0"/>
        <v>0</v>
      </c>
      <c r="X28" s="75">
        <v>5.63</v>
      </c>
      <c r="Y28" s="75">
        <v>6.43</v>
      </c>
      <c r="Z28" s="75">
        <v>7.5</v>
      </c>
      <c r="AA28" s="75">
        <v>9</v>
      </c>
      <c r="AB28" s="75">
        <v>11.25</v>
      </c>
      <c r="AC28" s="75">
        <v>15</v>
      </c>
      <c r="AD28" s="75">
        <v>22.5</v>
      </c>
      <c r="AE28" s="75">
        <v>45</v>
      </c>
    </row>
    <row r="29" spans="1:31" s="10" customFormat="1" ht="23.25" customHeight="1" x14ac:dyDescent="0.2">
      <c r="A29" s="11">
        <v>11</v>
      </c>
      <c r="B29" s="185">
        <f>'TN-bezogene Stunden_und_SbB'!B37</f>
        <v>0</v>
      </c>
      <c r="C29" s="186"/>
      <c r="D29" s="187">
        <f>'TN-bezogene Stunden_und_SbB'!C37</f>
        <v>0</v>
      </c>
      <c r="E29" s="188"/>
      <c r="F29" s="86">
        <f>'TN-bezogene Stunden_und_SbB'!D37</f>
        <v>0</v>
      </c>
      <c r="G29" s="113"/>
      <c r="H29" s="113"/>
      <c r="I29" s="113"/>
      <c r="J29" s="113"/>
      <c r="K29" s="113"/>
      <c r="L29" s="113"/>
      <c r="M29" s="113"/>
      <c r="N29" s="113">
        <v>0</v>
      </c>
      <c r="O29" s="87">
        <f t="shared" si="0"/>
        <v>0</v>
      </c>
      <c r="X29" s="75">
        <v>5.63</v>
      </c>
      <c r="Y29" s="75">
        <v>6.43</v>
      </c>
      <c r="Z29" s="75">
        <v>7.5</v>
      </c>
      <c r="AA29" s="75">
        <v>9</v>
      </c>
      <c r="AB29" s="75">
        <v>11.25</v>
      </c>
      <c r="AC29" s="75">
        <v>15</v>
      </c>
      <c r="AD29" s="75">
        <v>22.5</v>
      </c>
      <c r="AE29" s="75">
        <v>45</v>
      </c>
    </row>
    <row r="30" spans="1:31" s="10" customFormat="1" ht="23.25" customHeight="1" x14ac:dyDescent="0.2">
      <c r="A30" s="11">
        <v>12</v>
      </c>
      <c r="B30" s="185">
        <f>'TN-bezogene Stunden_und_SbB'!B38</f>
        <v>0</v>
      </c>
      <c r="C30" s="186"/>
      <c r="D30" s="185">
        <f>'TN-bezogene Stunden_und_SbB'!C38</f>
        <v>0</v>
      </c>
      <c r="E30" s="186"/>
      <c r="F30" s="88">
        <f>'TN-bezogene Stunden_und_SbB'!D38</f>
        <v>0</v>
      </c>
      <c r="G30" s="113"/>
      <c r="H30" s="113"/>
      <c r="I30" s="113"/>
      <c r="J30" s="113"/>
      <c r="K30" s="113"/>
      <c r="L30" s="113"/>
      <c r="M30" s="113"/>
      <c r="N30" s="113">
        <v>0</v>
      </c>
      <c r="O30" s="87">
        <f t="shared" si="0"/>
        <v>0</v>
      </c>
      <c r="X30" s="75">
        <v>5.63</v>
      </c>
      <c r="Y30" s="75">
        <v>6.43</v>
      </c>
      <c r="Z30" s="75">
        <v>7.5</v>
      </c>
      <c r="AA30" s="75">
        <v>9</v>
      </c>
      <c r="AB30" s="75">
        <v>11.25</v>
      </c>
      <c r="AC30" s="75">
        <v>15</v>
      </c>
      <c r="AD30" s="75">
        <v>22.5</v>
      </c>
      <c r="AE30" s="75">
        <v>45</v>
      </c>
    </row>
    <row r="31" spans="1:31" s="10" customFormat="1" ht="23.25" customHeight="1" x14ac:dyDescent="0.2">
      <c r="A31" s="11">
        <v>13</v>
      </c>
      <c r="B31" s="187">
        <f>'TN-bezogene Stunden_und_SbB'!B39</f>
        <v>0</v>
      </c>
      <c r="C31" s="188"/>
      <c r="D31" s="187">
        <f>'TN-bezogene Stunden_und_SbB'!C39</f>
        <v>0</v>
      </c>
      <c r="E31" s="188"/>
      <c r="F31" s="86">
        <f>'TN-bezogene Stunden_und_SbB'!D39</f>
        <v>0</v>
      </c>
      <c r="G31" s="113"/>
      <c r="H31" s="113"/>
      <c r="I31" s="113"/>
      <c r="J31" s="113"/>
      <c r="K31" s="113"/>
      <c r="L31" s="113"/>
      <c r="M31" s="113"/>
      <c r="N31" s="113">
        <v>0</v>
      </c>
      <c r="O31" s="87">
        <f t="shared" si="0"/>
        <v>0</v>
      </c>
      <c r="X31" s="75">
        <v>5.63</v>
      </c>
      <c r="Y31" s="75">
        <v>6.43</v>
      </c>
      <c r="Z31" s="75">
        <v>7.5</v>
      </c>
      <c r="AA31" s="75">
        <v>9</v>
      </c>
      <c r="AB31" s="75">
        <v>11.25</v>
      </c>
      <c r="AC31" s="75">
        <v>15</v>
      </c>
      <c r="AD31" s="75">
        <v>22.5</v>
      </c>
      <c r="AE31" s="75">
        <v>45</v>
      </c>
    </row>
    <row r="32" spans="1:31" s="10" customFormat="1" ht="23.25" customHeight="1" x14ac:dyDescent="0.2">
      <c r="A32" s="11">
        <v>14</v>
      </c>
      <c r="B32" s="185">
        <f>'TN-bezogene Stunden_und_SbB'!B40</f>
        <v>0</v>
      </c>
      <c r="C32" s="186"/>
      <c r="D32" s="185">
        <f>'TN-bezogene Stunden_und_SbB'!C40</f>
        <v>0</v>
      </c>
      <c r="E32" s="186"/>
      <c r="F32" s="88">
        <f>'TN-bezogene Stunden_und_SbB'!D40</f>
        <v>0</v>
      </c>
      <c r="G32" s="113"/>
      <c r="H32" s="113"/>
      <c r="I32" s="113"/>
      <c r="J32" s="113"/>
      <c r="K32" s="113"/>
      <c r="L32" s="113"/>
      <c r="M32" s="113"/>
      <c r="N32" s="113">
        <v>0</v>
      </c>
      <c r="O32" s="87">
        <f t="shared" si="0"/>
        <v>0</v>
      </c>
      <c r="X32" s="75">
        <v>5.63</v>
      </c>
      <c r="Y32" s="75">
        <v>6.43</v>
      </c>
      <c r="Z32" s="75">
        <v>7.5</v>
      </c>
      <c r="AA32" s="75">
        <v>9</v>
      </c>
      <c r="AB32" s="75">
        <v>11.25</v>
      </c>
      <c r="AC32" s="75">
        <v>15</v>
      </c>
      <c r="AD32" s="75">
        <v>22.5</v>
      </c>
      <c r="AE32" s="75">
        <v>45</v>
      </c>
    </row>
    <row r="33" spans="1:31" s="10" customFormat="1" ht="23.25" customHeight="1" x14ac:dyDescent="0.2">
      <c r="A33" s="11">
        <v>15</v>
      </c>
      <c r="B33" s="185">
        <f>'TN-bezogene Stunden_und_SbB'!B41</f>
        <v>0</v>
      </c>
      <c r="C33" s="186"/>
      <c r="D33" s="187">
        <f>'TN-bezogene Stunden_und_SbB'!C41</f>
        <v>0</v>
      </c>
      <c r="E33" s="188"/>
      <c r="F33" s="86">
        <f>'TN-bezogene Stunden_und_SbB'!D41</f>
        <v>0</v>
      </c>
      <c r="G33" s="113"/>
      <c r="H33" s="113"/>
      <c r="I33" s="113"/>
      <c r="J33" s="113"/>
      <c r="K33" s="113"/>
      <c r="L33" s="113"/>
      <c r="M33" s="113"/>
      <c r="N33" s="113">
        <v>0</v>
      </c>
      <c r="O33" s="87">
        <f t="shared" si="0"/>
        <v>0</v>
      </c>
      <c r="X33" s="75">
        <v>5.63</v>
      </c>
      <c r="Y33" s="75">
        <v>6.43</v>
      </c>
      <c r="Z33" s="75">
        <v>7.5</v>
      </c>
      <c r="AA33" s="75">
        <v>9</v>
      </c>
      <c r="AB33" s="75">
        <v>11.25</v>
      </c>
      <c r="AC33" s="75">
        <v>15</v>
      </c>
      <c r="AD33" s="75">
        <v>22.5</v>
      </c>
      <c r="AE33" s="75">
        <v>45</v>
      </c>
    </row>
    <row r="34" spans="1:31" s="10" customFormat="1" ht="23.25" customHeight="1" x14ac:dyDescent="0.2">
      <c r="A34" s="11">
        <v>16</v>
      </c>
      <c r="B34" s="187">
        <f>'TN-bezogene Stunden_und_SbB'!B42</f>
        <v>0</v>
      </c>
      <c r="C34" s="188"/>
      <c r="D34" s="185">
        <f>'TN-bezogene Stunden_und_SbB'!C42</f>
        <v>0</v>
      </c>
      <c r="E34" s="186"/>
      <c r="F34" s="88">
        <f>'TN-bezogene Stunden_und_SbB'!D42</f>
        <v>0</v>
      </c>
      <c r="G34" s="113"/>
      <c r="H34" s="113"/>
      <c r="I34" s="113"/>
      <c r="J34" s="113"/>
      <c r="K34" s="113"/>
      <c r="L34" s="113"/>
      <c r="M34" s="113"/>
      <c r="N34" s="113">
        <v>0</v>
      </c>
      <c r="O34" s="87">
        <f t="shared" si="0"/>
        <v>0</v>
      </c>
      <c r="X34" s="75">
        <v>5.63</v>
      </c>
      <c r="Y34" s="75">
        <v>6.43</v>
      </c>
      <c r="Z34" s="75">
        <v>7.5</v>
      </c>
      <c r="AA34" s="75">
        <v>9</v>
      </c>
      <c r="AB34" s="75">
        <v>11.25</v>
      </c>
      <c r="AC34" s="75">
        <v>15</v>
      </c>
      <c r="AD34" s="75">
        <v>22.5</v>
      </c>
      <c r="AE34" s="75">
        <v>45</v>
      </c>
    </row>
    <row r="35" spans="1:31" s="10" customFormat="1" ht="23.25" customHeight="1" x14ac:dyDescent="0.2">
      <c r="A35" s="11">
        <v>17</v>
      </c>
      <c r="B35" s="185">
        <f>'TN-bezogene Stunden_und_SbB'!B43</f>
        <v>0</v>
      </c>
      <c r="C35" s="186"/>
      <c r="D35" s="187">
        <f>'TN-bezogene Stunden_und_SbB'!C43</f>
        <v>0</v>
      </c>
      <c r="E35" s="188"/>
      <c r="F35" s="86">
        <f>'TN-bezogene Stunden_und_SbB'!D43</f>
        <v>0</v>
      </c>
      <c r="G35" s="113"/>
      <c r="H35" s="113"/>
      <c r="I35" s="113"/>
      <c r="J35" s="113"/>
      <c r="K35" s="113"/>
      <c r="L35" s="113"/>
      <c r="M35" s="113"/>
      <c r="N35" s="113">
        <v>0</v>
      </c>
      <c r="O35" s="87">
        <f t="shared" si="0"/>
        <v>0</v>
      </c>
      <c r="X35" s="75">
        <v>5.63</v>
      </c>
      <c r="Y35" s="75">
        <v>6.43</v>
      </c>
      <c r="Z35" s="75">
        <v>7.5</v>
      </c>
      <c r="AA35" s="75">
        <v>9</v>
      </c>
      <c r="AB35" s="75">
        <v>11.25</v>
      </c>
      <c r="AC35" s="75">
        <v>15</v>
      </c>
      <c r="AD35" s="75">
        <v>22.5</v>
      </c>
      <c r="AE35" s="75">
        <v>45</v>
      </c>
    </row>
    <row r="36" spans="1:31" s="10" customFormat="1" ht="23.25" customHeight="1" x14ac:dyDescent="0.2">
      <c r="A36" s="11">
        <v>18</v>
      </c>
      <c r="B36" s="185">
        <f>'TN-bezogene Stunden_und_SbB'!B44</f>
        <v>0</v>
      </c>
      <c r="C36" s="186"/>
      <c r="D36" s="185">
        <f>'TN-bezogene Stunden_und_SbB'!C44</f>
        <v>0</v>
      </c>
      <c r="E36" s="186"/>
      <c r="F36" s="88">
        <f>'TN-bezogene Stunden_und_SbB'!D44</f>
        <v>0</v>
      </c>
      <c r="G36" s="113"/>
      <c r="H36" s="113"/>
      <c r="I36" s="113"/>
      <c r="J36" s="113"/>
      <c r="K36" s="113"/>
      <c r="L36" s="113"/>
      <c r="M36" s="113"/>
      <c r="N36" s="113">
        <v>0</v>
      </c>
      <c r="O36" s="87">
        <f t="shared" si="0"/>
        <v>0</v>
      </c>
      <c r="X36" s="75">
        <v>5.63</v>
      </c>
      <c r="Y36" s="75">
        <v>6.43</v>
      </c>
      <c r="Z36" s="75">
        <v>7.5</v>
      </c>
      <c r="AA36" s="75">
        <v>9</v>
      </c>
      <c r="AB36" s="75">
        <v>11.25</v>
      </c>
      <c r="AC36" s="75">
        <v>15</v>
      </c>
      <c r="AD36" s="75">
        <v>22.5</v>
      </c>
      <c r="AE36" s="75">
        <v>45</v>
      </c>
    </row>
    <row r="37" spans="1:31" s="10" customFormat="1" ht="23.25" customHeight="1" x14ac:dyDescent="0.2">
      <c r="A37" s="11">
        <v>19</v>
      </c>
      <c r="B37" s="187">
        <f>'TN-bezogene Stunden_und_SbB'!B45</f>
        <v>0</v>
      </c>
      <c r="C37" s="188"/>
      <c r="D37" s="187">
        <f>'TN-bezogene Stunden_und_SbB'!C45</f>
        <v>0</v>
      </c>
      <c r="E37" s="188"/>
      <c r="F37" s="86">
        <f>'TN-bezogene Stunden_und_SbB'!D45</f>
        <v>0</v>
      </c>
      <c r="G37" s="113"/>
      <c r="H37" s="113"/>
      <c r="I37" s="113"/>
      <c r="J37" s="113"/>
      <c r="K37" s="113"/>
      <c r="L37" s="113"/>
      <c r="M37" s="113"/>
      <c r="N37" s="113">
        <v>0</v>
      </c>
      <c r="O37" s="87">
        <f t="shared" si="0"/>
        <v>0</v>
      </c>
      <c r="X37" s="75">
        <v>5.63</v>
      </c>
      <c r="Y37" s="75">
        <v>6.43</v>
      </c>
      <c r="Z37" s="75">
        <v>7.5</v>
      </c>
      <c r="AA37" s="75">
        <v>9</v>
      </c>
      <c r="AB37" s="75">
        <v>11.25</v>
      </c>
      <c r="AC37" s="75">
        <v>15</v>
      </c>
      <c r="AD37" s="75">
        <v>22.5</v>
      </c>
      <c r="AE37" s="75">
        <v>45</v>
      </c>
    </row>
    <row r="38" spans="1:31" s="10" customFormat="1" ht="23.25" customHeight="1" x14ac:dyDescent="0.2">
      <c r="A38" s="11">
        <v>20</v>
      </c>
      <c r="B38" s="185">
        <f>'TN-bezogene Stunden_und_SbB'!B46</f>
        <v>0</v>
      </c>
      <c r="C38" s="186"/>
      <c r="D38" s="185">
        <f>'TN-bezogene Stunden_und_SbB'!C46</f>
        <v>0</v>
      </c>
      <c r="E38" s="186"/>
      <c r="F38" s="88">
        <f>'TN-bezogene Stunden_und_SbB'!D46</f>
        <v>0</v>
      </c>
      <c r="G38" s="113"/>
      <c r="H38" s="113"/>
      <c r="I38" s="113"/>
      <c r="J38" s="113"/>
      <c r="K38" s="113"/>
      <c r="L38" s="113"/>
      <c r="M38" s="113"/>
      <c r="N38" s="113">
        <v>0</v>
      </c>
      <c r="O38" s="87">
        <f t="shared" si="0"/>
        <v>0</v>
      </c>
      <c r="X38" s="75">
        <v>5.63</v>
      </c>
      <c r="Y38" s="75">
        <v>6.43</v>
      </c>
      <c r="Z38" s="75">
        <v>7.5</v>
      </c>
      <c r="AA38" s="75">
        <v>9</v>
      </c>
      <c r="AB38" s="75">
        <v>11.25</v>
      </c>
      <c r="AC38" s="75">
        <v>15</v>
      </c>
      <c r="AD38" s="75">
        <v>22.5</v>
      </c>
      <c r="AE38" s="75">
        <v>45</v>
      </c>
    </row>
    <row r="39" spans="1:31" s="10" customFormat="1" ht="23.25" customHeight="1" x14ac:dyDescent="0.2">
      <c r="A39" s="11">
        <v>21</v>
      </c>
      <c r="B39" s="185">
        <f>'TN-bezogene Stunden_und_SbB'!B47</f>
        <v>0</v>
      </c>
      <c r="C39" s="186"/>
      <c r="D39" s="187">
        <f>'TN-bezogene Stunden_und_SbB'!C47</f>
        <v>0</v>
      </c>
      <c r="E39" s="188"/>
      <c r="F39" s="86">
        <f>'TN-bezogene Stunden_und_SbB'!D47</f>
        <v>0</v>
      </c>
      <c r="G39" s="113"/>
      <c r="H39" s="113"/>
      <c r="I39" s="113"/>
      <c r="J39" s="113"/>
      <c r="K39" s="113"/>
      <c r="L39" s="113"/>
      <c r="M39" s="113"/>
      <c r="N39" s="113">
        <v>0</v>
      </c>
      <c r="O39" s="87">
        <f t="shared" si="0"/>
        <v>0</v>
      </c>
      <c r="X39" s="75">
        <v>5.63</v>
      </c>
      <c r="Y39" s="75">
        <v>6.43</v>
      </c>
      <c r="Z39" s="75">
        <v>7.5</v>
      </c>
      <c r="AA39" s="75">
        <v>9</v>
      </c>
      <c r="AB39" s="75">
        <v>11.25</v>
      </c>
      <c r="AC39" s="75">
        <v>15</v>
      </c>
      <c r="AD39" s="75">
        <v>22.5</v>
      </c>
      <c r="AE39" s="75">
        <v>45</v>
      </c>
    </row>
    <row r="40" spans="1:31" s="10" customFormat="1" ht="23.25" customHeight="1" x14ac:dyDescent="0.2">
      <c r="A40" s="11">
        <v>22</v>
      </c>
      <c r="B40" s="187">
        <f>'TN-bezogene Stunden_und_SbB'!B48</f>
        <v>0</v>
      </c>
      <c r="C40" s="188"/>
      <c r="D40" s="185">
        <f>'TN-bezogene Stunden_und_SbB'!C48</f>
        <v>0</v>
      </c>
      <c r="E40" s="186"/>
      <c r="F40" s="88">
        <f>'TN-bezogene Stunden_und_SbB'!D48</f>
        <v>0</v>
      </c>
      <c r="G40" s="113"/>
      <c r="H40" s="113"/>
      <c r="I40" s="113"/>
      <c r="J40" s="113"/>
      <c r="K40" s="113"/>
      <c r="L40" s="113"/>
      <c r="M40" s="113"/>
      <c r="N40" s="113">
        <v>0</v>
      </c>
      <c r="O40" s="87">
        <f t="shared" si="0"/>
        <v>0</v>
      </c>
      <c r="X40" s="75">
        <v>5.63</v>
      </c>
      <c r="Y40" s="75">
        <v>6.43</v>
      </c>
      <c r="Z40" s="75">
        <v>7.5</v>
      </c>
      <c r="AA40" s="75">
        <v>9</v>
      </c>
      <c r="AB40" s="75">
        <v>11.25</v>
      </c>
      <c r="AC40" s="75">
        <v>15</v>
      </c>
      <c r="AD40" s="75">
        <v>22.5</v>
      </c>
      <c r="AE40" s="75">
        <v>45</v>
      </c>
    </row>
    <row r="41" spans="1:31" s="10" customFormat="1" ht="23.25" customHeight="1" x14ac:dyDescent="0.2">
      <c r="A41" s="11">
        <v>23</v>
      </c>
      <c r="B41" s="185">
        <f>'TN-bezogene Stunden_und_SbB'!B49</f>
        <v>0</v>
      </c>
      <c r="C41" s="186"/>
      <c r="D41" s="187">
        <f>'TN-bezogene Stunden_und_SbB'!C49</f>
        <v>0</v>
      </c>
      <c r="E41" s="188"/>
      <c r="F41" s="86">
        <f>'TN-bezogene Stunden_und_SbB'!D49</f>
        <v>0</v>
      </c>
      <c r="G41" s="113"/>
      <c r="H41" s="113"/>
      <c r="I41" s="113"/>
      <c r="J41" s="113"/>
      <c r="K41" s="113"/>
      <c r="L41" s="113"/>
      <c r="M41" s="113"/>
      <c r="N41" s="113"/>
      <c r="O41" s="87">
        <f t="shared" si="0"/>
        <v>0</v>
      </c>
      <c r="X41" s="75">
        <v>5.63</v>
      </c>
      <c r="Y41" s="75">
        <v>6.43</v>
      </c>
      <c r="Z41" s="75">
        <v>7.5</v>
      </c>
      <c r="AA41" s="75">
        <v>9</v>
      </c>
      <c r="AB41" s="75">
        <v>11.25</v>
      </c>
      <c r="AC41" s="75">
        <v>15</v>
      </c>
      <c r="AD41" s="75">
        <v>22.5</v>
      </c>
      <c r="AE41" s="75">
        <v>45</v>
      </c>
    </row>
    <row r="42" spans="1:31" s="10" customFormat="1" ht="23.25" customHeight="1" x14ac:dyDescent="0.2">
      <c r="A42" s="11">
        <v>24</v>
      </c>
      <c r="B42" s="185">
        <f>'TN-bezogene Stunden_und_SbB'!B50</f>
        <v>0</v>
      </c>
      <c r="C42" s="186"/>
      <c r="D42" s="185">
        <f>'TN-bezogene Stunden_und_SbB'!C50</f>
        <v>0</v>
      </c>
      <c r="E42" s="186"/>
      <c r="F42" s="88">
        <f>'TN-bezogene Stunden_und_SbB'!D50</f>
        <v>0</v>
      </c>
      <c r="G42" s="113"/>
      <c r="H42" s="113"/>
      <c r="I42" s="113"/>
      <c r="J42" s="113"/>
      <c r="K42" s="113"/>
      <c r="L42" s="113"/>
      <c r="M42" s="113"/>
      <c r="N42" s="113"/>
      <c r="O42" s="87">
        <f t="shared" si="0"/>
        <v>0</v>
      </c>
      <c r="X42" s="75">
        <v>5.63</v>
      </c>
      <c r="Y42" s="75">
        <v>6.43</v>
      </c>
      <c r="Z42" s="75">
        <v>7.5</v>
      </c>
      <c r="AA42" s="75">
        <v>9</v>
      </c>
      <c r="AB42" s="75">
        <v>11.25</v>
      </c>
      <c r="AC42" s="75">
        <v>15</v>
      </c>
      <c r="AD42" s="75">
        <v>22.5</v>
      </c>
      <c r="AE42" s="75">
        <v>45</v>
      </c>
    </row>
    <row r="43" spans="1:31" s="10" customFormat="1" ht="23.25" customHeight="1" x14ac:dyDescent="0.2">
      <c r="A43" s="11">
        <v>25</v>
      </c>
      <c r="B43" s="187">
        <f>'TN-bezogene Stunden_und_SbB'!B51</f>
        <v>0</v>
      </c>
      <c r="C43" s="188"/>
      <c r="D43" s="187">
        <f>'TN-bezogene Stunden_und_SbB'!C51</f>
        <v>0</v>
      </c>
      <c r="E43" s="188"/>
      <c r="F43" s="86">
        <f>'TN-bezogene Stunden_und_SbB'!D51</f>
        <v>0</v>
      </c>
      <c r="G43" s="113"/>
      <c r="H43" s="113"/>
      <c r="I43" s="113"/>
      <c r="J43" s="113"/>
      <c r="K43" s="113"/>
      <c r="L43" s="113"/>
      <c r="M43" s="113"/>
      <c r="N43" s="113"/>
      <c r="O43" s="87">
        <f t="shared" si="0"/>
        <v>0</v>
      </c>
      <c r="X43" s="75">
        <v>5.63</v>
      </c>
      <c r="Y43" s="75">
        <v>6.43</v>
      </c>
      <c r="Z43" s="75">
        <v>7.5</v>
      </c>
      <c r="AA43" s="75">
        <v>9</v>
      </c>
      <c r="AB43" s="75">
        <v>11.25</v>
      </c>
      <c r="AC43" s="75">
        <v>15</v>
      </c>
      <c r="AD43" s="75">
        <v>22.5</v>
      </c>
      <c r="AE43" s="75">
        <v>45</v>
      </c>
    </row>
    <row r="44" spans="1:31" s="10" customFormat="1" ht="23.25" customHeight="1" x14ac:dyDescent="0.2">
      <c r="A44" s="11">
        <v>26</v>
      </c>
      <c r="B44" s="185">
        <f>'TN-bezogene Stunden_und_SbB'!B52</f>
        <v>0</v>
      </c>
      <c r="C44" s="186"/>
      <c r="D44" s="185">
        <f>'TN-bezogene Stunden_und_SbB'!C52</f>
        <v>0</v>
      </c>
      <c r="E44" s="186"/>
      <c r="F44" s="88">
        <f>'TN-bezogene Stunden_und_SbB'!D52</f>
        <v>0</v>
      </c>
      <c r="G44" s="113"/>
      <c r="H44" s="113"/>
      <c r="I44" s="113"/>
      <c r="J44" s="113"/>
      <c r="K44" s="113"/>
      <c r="L44" s="113"/>
      <c r="M44" s="113"/>
      <c r="N44" s="113">
        <v>0</v>
      </c>
      <c r="O44" s="87">
        <f t="shared" si="0"/>
        <v>0</v>
      </c>
      <c r="X44" s="75">
        <v>5.63</v>
      </c>
      <c r="Y44" s="75">
        <v>6.43</v>
      </c>
      <c r="Z44" s="75">
        <v>7.5</v>
      </c>
      <c r="AA44" s="75">
        <v>9</v>
      </c>
      <c r="AB44" s="75">
        <v>11.25</v>
      </c>
      <c r="AC44" s="75">
        <v>15</v>
      </c>
      <c r="AD44" s="75">
        <v>22.5</v>
      </c>
      <c r="AE44" s="75">
        <v>45</v>
      </c>
    </row>
    <row r="45" spans="1:31" s="10" customFormat="1" ht="23.25" customHeight="1" x14ac:dyDescent="0.2">
      <c r="A45" s="11">
        <v>27</v>
      </c>
      <c r="B45" s="185">
        <f>'TN-bezogene Stunden_und_SbB'!B53</f>
        <v>0</v>
      </c>
      <c r="C45" s="186"/>
      <c r="D45" s="187">
        <f>'TN-bezogene Stunden_und_SbB'!C53</f>
        <v>0</v>
      </c>
      <c r="E45" s="188"/>
      <c r="F45" s="86">
        <f>'TN-bezogene Stunden_und_SbB'!D53</f>
        <v>0</v>
      </c>
      <c r="G45" s="113"/>
      <c r="H45" s="113"/>
      <c r="I45" s="113"/>
      <c r="J45" s="113"/>
      <c r="K45" s="113"/>
      <c r="L45" s="113"/>
      <c r="M45" s="113"/>
      <c r="N45" s="113">
        <v>0</v>
      </c>
      <c r="O45" s="87">
        <f t="shared" si="0"/>
        <v>0</v>
      </c>
      <c r="X45" s="75">
        <v>5.63</v>
      </c>
      <c r="Y45" s="75">
        <v>6.43</v>
      </c>
      <c r="Z45" s="75">
        <v>7.5</v>
      </c>
      <c r="AA45" s="75">
        <v>9</v>
      </c>
      <c r="AB45" s="75">
        <v>11.25</v>
      </c>
      <c r="AC45" s="75">
        <v>15</v>
      </c>
      <c r="AD45" s="75">
        <v>22.5</v>
      </c>
      <c r="AE45" s="75">
        <v>45</v>
      </c>
    </row>
    <row r="46" spans="1:31" s="10" customFormat="1" ht="23.25" customHeight="1" x14ac:dyDescent="0.2">
      <c r="A46" s="11">
        <v>28</v>
      </c>
      <c r="B46" s="187">
        <f>'TN-bezogene Stunden_und_SbB'!B54</f>
        <v>0</v>
      </c>
      <c r="C46" s="188"/>
      <c r="D46" s="185">
        <f>'TN-bezogene Stunden_und_SbB'!C54</f>
        <v>0</v>
      </c>
      <c r="E46" s="186"/>
      <c r="F46" s="88">
        <f>'TN-bezogene Stunden_und_SbB'!D54</f>
        <v>0</v>
      </c>
      <c r="G46" s="113"/>
      <c r="H46" s="113"/>
      <c r="I46" s="113"/>
      <c r="J46" s="113"/>
      <c r="K46" s="113"/>
      <c r="L46" s="113"/>
      <c r="M46" s="113"/>
      <c r="N46" s="113">
        <v>0</v>
      </c>
      <c r="O46" s="87">
        <f t="shared" si="0"/>
        <v>0</v>
      </c>
      <c r="X46" s="75">
        <v>5.63</v>
      </c>
      <c r="Y46" s="75">
        <v>6.43</v>
      </c>
      <c r="Z46" s="75">
        <v>7.5</v>
      </c>
      <c r="AA46" s="75">
        <v>9</v>
      </c>
      <c r="AB46" s="75">
        <v>11.25</v>
      </c>
      <c r="AC46" s="75">
        <v>15</v>
      </c>
      <c r="AD46" s="75">
        <v>22.5</v>
      </c>
      <c r="AE46" s="75">
        <v>45</v>
      </c>
    </row>
    <row r="47" spans="1:31" s="10" customFormat="1" ht="23.25" customHeight="1" x14ac:dyDescent="0.2">
      <c r="A47" s="11">
        <v>29</v>
      </c>
      <c r="B47" s="185">
        <f>'TN-bezogene Stunden_und_SbB'!B55</f>
        <v>0</v>
      </c>
      <c r="C47" s="186"/>
      <c r="D47" s="187">
        <f>'TN-bezogene Stunden_und_SbB'!C55</f>
        <v>0</v>
      </c>
      <c r="E47" s="188"/>
      <c r="F47" s="86">
        <f>'TN-bezogene Stunden_und_SbB'!D55</f>
        <v>0</v>
      </c>
      <c r="G47" s="113"/>
      <c r="H47" s="113"/>
      <c r="I47" s="113"/>
      <c r="J47" s="113"/>
      <c r="K47" s="113"/>
      <c r="L47" s="113"/>
      <c r="M47" s="113"/>
      <c r="N47" s="113">
        <v>0</v>
      </c>
      <c r="O47" s="87">
        <f t="shared" si="0"/>
        <v>0</v>
      </c>
      <c r="X47" s="75">
        <v>5.63</v>
      </c>
      <c r="Y47" s="75">
        <v>6.43</v>
      </c>
      <c r="Z47" s="75">
        <v>7.5</v>
      </c>
      <c r="AA47" s="75">
        <v>9</v>
      </c>
      <c r="AB47" s="75">
        <v>11.25</v>
      </c>
      <c r="AC47" s="75">
        <v>15</v>
      </c>
      <c r="AD47" s="75">
        <v>22.5</v>
      </c>
      <c r="AE47" s="75">
        <v>45</v>
      </c>
    </row>
    <row r="48" spans="1:31" s="10" customFormat="1" ht="23.25" customHeight="1" x14ac:dyDescent="0.2">
      <c r="A48" s="11">
        <v>30</v>
      </c>
      <c r="B48" s="185">
        <f>'TN-bezogene Stunden_und_SbB'!B56</f>
        <v>0</v>
      </c>
      <c r="C48" s="186"/>
      <c r="D48" s="185">
        <f>'TN-bezogene Stunden_und_SbB'!C56</f>
        <v>0</v>
      </c>
      <c r="E48" s="186"/>
      <c r="F48" s="88">
        <f>'TN-bezogene Stunden_und_SbB'!D56</f>
        <v>0</v>
      </c>
      <c r="G48" s="113"/>
      <c r="H48" s="113"/>
      <c r="I48" s="113"/>
      <c r="J48" s="113"/>
      <c r="K48" s="113"/>
      <c r="L48" s="113"/>
      <c r="M48" s="113"/>
      <c r="N48" s="113">
        <v>0</v>
      </c>
      <c r="O48" s="87">
        <f t="shared" si="0"/>
        <v>0</v>
      </c>
      <c r="X48" s="75">
        <v>5.63</v>
      </c>
      <c r="Y48" s="75">
        <v>6.43</v>
      </c>
      <c r="Z48" s="75">
        <v>7.5</v>
      </c>
      <c r="AA48" s="75">
        <v>9</v>
      </c>
      <c r="AB48" s="75">
        <v>11.25</v>
      </c>
      <c r="AC48" s="75">
        <v>15</v>
      </c>
      <c r="AD48" s="75">
        <v>22.5</v>
      </c>
      <c r="AE48" s="75">
        <v>45</v>
      </c>
    </row>
    <row r="49" spans="1:31" s="10" customFormat="1" ht="23.25" customHeight="1" x14ac:dyDescent="0.2">
      <c r="A49" s="11">
        <v>31</v>
      </c>
      <c r="B49" s="187">
        <f>'TN-bezogene Stunden_und_SbB'!B57</f>
        <v>0</v>
      </c>
      <c r="C49" s="188"/>
      <c r="D49" s="187">
        <f>'TN-bezogene Stunden_und_SbB'!C57</f>
        <v>0</v>
      </c>
      <c r="E49" s="188"/>
      <c r="F49" s="86">
        <f>'TN-bezogene Stunden_und_SbB'!D57</f>
        <v>0</v>
      </c>
      <c r="G49" s="113"/>
      <c r="H49" s="113"/>
      <c r="I49" s="113"/>
      <c r="J49" s="113"/>
      <c r="K49" s="113"/>
      <c r="L49" s="113"/>
      <c r="M49" s="113"/>
      <c r="N49" s="113">
        <v>0</v>
      </c>
      <c r="O49" s="87">
        <f t="shared" si="0"/>
        <v>0</v>
      </c>
      <c r="X49" s="75">
        <v>5.63</v>
      </c>
      <c r="Y49" s="75">
        <v>6.43</v>
      </c>
      <c r="Z49" s="75">
        <v>7.5</v>
      </c>
      <c r="AA49" s="75">
        <v>9</v>
      </c>
      <c r="AB49" s="75">
        <v>11.25</v>
      </c>
      <c r="AC49" s="75">
        <v>15</v>
      </c>
      <c r="AD49" s="75">
        <v>22.5</v>
      </c>
      <c r="AE49" s="75">
        <v>45</v>
      </c>
    </row>
    <row r="50" spans="1:31" s="10" customFormat="1" ht="23.25" customHeight="1" x14ac:dyDescent="0.2">
      <c r="A50" s="11">
        <v>32</v>
      </c>
      <c r="B50" s="185">
        <f>'TN-bezogene Stunden_und_SbB'!B58</f>
        <v>0</v>
      </c>
      <c r="C50" s="186"/>
      <c r="D50" s="185">
        <f>'TN-bezogene Stunden_und_SbB'!C58</f>
        <v>0</v>
      </c>
      <c r="E50" s="186"/>
      <c r="F50" s="88">
        <f>'TN-bezogene Stunden_und_SbB'!D58</f>
        <v>0</v>
      </c>
      <c r="G50" s="113"/>
      <c r="H50" s="113"/>
      <c r="I50" s="113"/>
      <c r="J50" s="113"/>
      <c r="K50" s="113"/>
      <c r="L50" s="113"/>
      <c r="M50" s="113"/>
      <c r="N50" s="113">
        <v>0</v>
      </c>
      <c r="O50" s="87">
        <f t="shared" si="0"/>
        <v>0</v>
      </c>
      <c r="X50" s="75">
        <v>5.63</v>
      </c>
      <c r="Y50" s="75">
        <v>6.43</v>
      </c>
      <c r="Z50" s="75">
        <v>7.5</v>
      </c>
      <c r="AA50" s="75">
        <v>9</v>
      </c>
      <c r="AB50" s="75">
        <v>11.25</v>
      </c>
      <c r="AC50" s="75">
        <v>15</v>
      </c>
      <c r="AD50" s="75">
        <v>22.5</v>
      </c>
      <c r="AE50" s="75">
        <v>45</v>
      </c>
    </row>
    <row r="51" spans="1:31" s="10" customFormat="1" ht="23.25" customHeight="1" x14ac:dyDescent="0.2">
      <c r="A51" s="11">
        <v>33</v>
      </c>
      <c r="B51" s="185">
        <f>'TN-bezogene Stunden_und_SbB'!B59</f>
        <v>0</v>
      </c>
      <c r="C51" s="186"/>
      <c r="D51" s="187">
        <f>'TN-bezogene Stunden_und_SbB'!C59</f>
        <v>0</v>
      </c>
      <c r="E51" s="188"/>
      <c r="F51" s="86">
        <f>'TN-bezogene Stunden_und_SbB'!D59</f>
        <v>0</v>
      </c>
      <c r="G51" s="113"/>
      <c r="H51" s="113"/>
      <c r="I51" s="113"/>
      <c r="J51" s="113"/>
      <c r="K51" s="113"/>
      <c r="L51" s="113"/>
      <c r="M51" s="113"/>
      <c r="N51" s="113">
        <v>0</v>
      </c>
      <c r="O51" s="87">
        <f t="shared" ref="O51:O82" si="1">(G51*X51+H51*Y51+I51*Z51+J51*AA51+K51*AB51+L51*AC51+M51*AD51+N51*AE51)/60</f>
        <v>0</v>
      </c>
      <c r="X51" s="75">
        <v>5.63</v>
      </c>
      <c r="Y51" s="75">
        <v>6.43</v>
      </c>
      <c r="Z51" s="75">
        <v>7.5</v>
      </c>
      <c r="AA51" s="75">
        <v>9</v>
      </c>
      <c r="AB51" s="75">
        <v>11.25</v>
      </c>
      <c r="AC51" s="75">
        <v>15</v>
      </c>
      <c r="AD51" s="75">
        <v>22.5</v>
      </c>
      <c r="AE51" s="75">
        <v>45</v>
      </c>
    </row>
    <row r="52" spans="1:31" s="10" customFormat="1" ht="23.25" customHeight="1" x14ac:dyDescent="0.2">
      <c r="A52" s="11">
        <v>34</v>
      </c>
      <c r="B52" s="187">
        <f>'TN-bezogene Stunden_und_SbB'!B60</f>
        <v>0</v>
      </c>
      <c r="C52" s="188"/>
      <c r="D52" s="185">
        <f>'TN-bezogene Stunden_und_SbB'!C60</f>
        <v>0</v>
      </c>
      <c r="E52" s="186"/>
      <c r="F52" s="88">
        <f>'TN-bezogene Stunden_und_SbB'!D60</f>
        <v>0</v>
      </c>
      <c r="G52" s="113"/>
      <c r="H52" s="113"/>
      <c r="I52" s="113"/>
      <c r="J52" s="113"/>
      <c r="K52" s="113"/>
      <c r="L52" s="113"/>
      <c r="M52" s="113"/>
      <c r="N52" s="113">
        <v>0</v>
      </c>
      <c r="O52" s="87">
        <f t="shared" si="1"/>
        <v>0</v>
      </c>
      <c r="X52" s="75">
        <v>5.63</v>
      </c>
      <c r="Y52" s="75">
        <v>6.43</v>
      </c>
      <c r="Z52" s="75">
        <v>7.5</v>
      </c>
      <c r="AA52" s="75">
        <v>9</v>
      </c>
      <c r="AB52" s="75">
        <v>11.25</v>
      </c>
      <c r="AC52" s="75">
        <v>15</v>
      </c>
      <c r="AD52" s="75">
        <v>22.5</v>
      </c>
      <c r="AE52" s="75">
        <v>45</v>
      </c>
    </row>
    <row r="53" spans="1:31" s="10" customFormat="1" ht="23.25" customHeight="1" x14ac:dyDescent="0.2">
      <c r="A53" s="11">
        <v>35</v>
      </c>
      <c r="B53" s="185">
        <f>'TN-bezogene Stunden_und_SbB'!B61</f>
        <v>0</v>
      </c>
      <c r="C53" s="186"/>
      <c r="D53" s="187">
        <f>'TN-bezogene Stunden_und_SbB'!C61</f>
        <v>0</v>
      </c>
      <c r="E53" s="188"/>
      <c r="F53" s="86">
        <f>'TN-bezogene Stunden_und_SbB'!D61</f>
        <v>0</v>
      </c>
      <c r="G53" s="113"/>
      <c r="H53" s="113"/>
      <c r="I53" s="113"/>
      <c r="J53" s="113"/>
      <c r="K53" s="113"/>
      <c r="L53" s="113"/>
      <c r="M53" s="113"/>
      <c r="N53" s="113">
        <v>0</v>
      </c>
      <c r="O53" s="87">
        <f t="shared" si="1"/>
        <v>0</v>
      </c>
      <c r="X53" s="75">
        <v>5.63</v>
      </c>
      <c r="Y53" s="75">
        <v>6.43</v>
      </c>
      <c r="Z53" s="75">
        <v>7.5</v>
      </c>
      <c r="AA53" s="75">
        <v>9</v>
      </c>
      <c r="AB53" s="75">
        <v>11.25</v>
      </c>
      <c r="AC53" s="75">
        <v>15</v>
      </c>
      <c r="AD53" s="75">
        <v>22.5</v>
      </c>
      <c r="AE53" s="75">
        <v>45</v>
      </c>
    </row>
    <row r="54" spans="1:31" s="10" customFormat="1" ht="23.25" customHeight="1" x14ac:dyDescent="0.2">
      <c r="A54" s="11">
        <v>36</v>
      </c>
      <c r="B54" s="185">
        <f>'TN-bezogene Stunden_und_SbB'!B62</f>
        <v>0</v>
      </c>
      <c r="C54" s="186"/>
      <c r="D54" s="185">
        <f>'TN-bezogene Stunden_und_SbB'!C62</f>
        <v>0</v>
      </c>
      <c r="E54" s="186"/>
      <c r="F54" s="88">
        <f>'TN-bezogene Stunden_und_SbB'!D62</f>
        <v>0</v>
      </c>
      <c r="G54" s="113"/>
      <c r="H54" s="113"/>
      <c r="I54" s="113"/>
      <c r="J54" s="113"/>
      <c r="K54" s="113"/>
      <c r="L54" s="113"/>
      <c r="M54" s="113"/>
      <c r="N54" s="113">
        <v>0</v>
      </c>
      <c r="O54" s="87">
        <f t="shared" si="1"/>
        <v>0</v>
      </c>
      <c r="X54" s="75">
        <v>5.63</v>
      </c>
      <c r="Y54" s="75">
        <v>6.43</v>
      </c>
      <c r="Z54" s="75">
        <v>7.5</v>
      </c>
      <c r="AA54" s="75">
        <v>9</v>
      </c>
      <c r="AB54" s="75">
        <v>11.25</v>
      </c>
      <c r="AC54" s="75">
        <v>15</v>
      </c>
      <c r="AD54" s="75">
        <v>22.5</v>
      </c>
      <c r="AE54" s="75">
        <v>45</v>
      </c>
    </row>
    <row r="55" spans="1:31" s="10" customFormat="1" ht="23.25" customHeight="1" x14ac:dyDescent="0.2">
      <c r="A55" s="11">
        <v>37</v>
      </c>
      <c r="B55" s="187">
        <f>'TN-bezogene Stunden_und_SbB'!B63</f>
        <v>0</v>
      </c>
      <c r="C55" s="188"/>
      <c r="D55" s="187">
        <f>'TN-bezogene Stunden_und_SbB'!C63</f>
        <v>0</v>
      </c>
      <c r="E55" s="188"/>
      <c r="F55" s="86">
        <f>'TN-bezogene Stunden_und_SbB'!D63</f>
        <v>0</v>
      </c>
      <c r="G55" s="113"/>
      <c r="H55" s="113"/>
      <c r="I55" s="113"/>
      <c r="J55" s="113"/>
      <c r="K55" s="113"/>
      <c r="L55" s="113"/>
      <c r="M55" s="113"/>
      <c r="N55" s="113">
        <v>0</v>
      </c>
      <c r="O55" s="87">
        <f t="shared" si="1"/>
        <v>0</v>
      </c>
      <c r="X55" s="75">
        <v>5.63</v>
      </c>
      <c r="Y55" s="75">
        <v>6.43</v>
      </c>
      <c r="Z55" s="75">
        <v>7.5</v>
      </c>
      <c r="AA55" s="75">
        <v>9</v>
      </c>
      <c r="AB55" s="75">
        <v>11.25</v>
      </c>
      <c r="AC55" s="75">
        <v>15</v>
      </c>
      <c r="AD55" s="75">
        <v>22.5</v>
      </c>
      <c r="AE55" s="75">
        <v>45</v>
      </c>
    </row>
    <row r="56" spans="1:31" s="10" customFormat="1" ht="23.25" customHeight="1" x14ac:dyDescent="0.2">
      <c r="A56" s="11">
        <v>38</v>
      </c>
      <c r="B56" s="185">
        <f>'TN-bezogene Stunden_und_SbB'!B64</f>
        <v>0</v>
      </c>
      <c r="C56" s="186"/>
      <c r="D56" s="185">
        <f>'TN-bezogene Stunden_und_SbB'!C64</f>
        <v>0</v>
      </c>
      <c r="E56" s="186"/>
      <c r="F56" s="88">
        <f>'TN-bezogene Stunden_und_SbB'!D64</f>
        <v>0</v>
      </c>
      <c r="G56" s="113"/>
      <c r="H56" s="113"/>
      <c r="I56" s="113"/>
      <c r="J56" s="113"/>
      <c r="K56" s="113"/>
      <c r="L56" s="113"/>
      <c r="M56" s="113"/>
      <c r="N56" s="113">
        <v>0</v>
      </c>
      <c r="O56" s="87">
        <f t="shared" si="1"/>
        <v>0</v>
      </c>
      <c r="X56" s="75">
        <v>5.63</v>
      </c>
      <c r="Y56" s="75">
        <v>6.43</v>
      </c>
      <c r="Z56" s="75">
        <v>7.5</v>
      </c>
      <c r="AA56" s="75">
        <v>9</v>
      </c>
      <c r="AB56" s="75">
        <v>11.25</v>
      </c>
      <c r="AC56" s="75">
        <v>15</v>
      </c>
      <c r="AD56" s="75">
        <v>22.5</v>
      </c>
      <c r="AE56" s="75">
        <v>45</v>
      </c>
    </row>
    <row r="57" spans="1:31" s="10" customFormat="1" ht="23.25" customHeight="1" x14ac:dyDescent="0.2">
      <c r="A57" s="11">
        <v>39</v>
      </c>
      <c r="B57" s="185">
        <f>'TN-bezogene Stunden_und_SbB'!B65</f>
        <v>0</v>
      </c>
      <c r="C57" s="186"/>
      <c r="D57" s="187">
        <f>'TN-bezogene Stunden_und_SbB'!C65</f>
        <v>0</v>
      </c>
      <c r="E57" s="188"/>
      <c r="F57" s="86">
        <f>'TN-bezogene Stunden_und_SbB'!D65</f>
        <v>0</v>
      </c>
      <c r="G57" s="113"/>
      <c r="H57" s="113"/>
      <c r="I57" s="113"/>
      <c r="J57" s="113"/>
      <c r="K57" s="113"/>
      <c r="L57" s="113"/>
      <c r="M57" s="113"/>
      <c r="N57" s="113">
        <v>0</v>
      </c>
      <c r="O57" s="87">
        <f t="shared" si="1"/>
        <v>0</v>
      </c>
      <c r="X57" s="75">
        <v>5.63</v>
      </c>
      <c r="Y57" s="75">
        <v>6.43</v>
      </c>
      <c r="Z57" s="75">
        <v>7.5</v>
      </c>
      <c r="AA57" s="75">
        <v>9</v>
      </c>
      <c r="AB57" s="75">
        <v>11.25</v>
      </c>
      <c r="AC57" s="75">
        <v>15</v>
      </c>
      <c r="AD57" s="75">
        <v>22.5</v>
      </c>
      <c r="AE57" s="75">
        <v>45</v>
      </c>
    </row>
    <row r="58" spans="1:31" s="10" customFormat="1" ht="23.25" customHeight="1" x14ac:dyDescent="0.2">
      <c r="A58" s="11">
        <v>40</v>
      </c>
      <c r="B58" s="187">
        <f>'TN-bezogene Stunden_und_SbB'!B66</f>
        <v>0</v>
      </c>
      <c r="C58" s="188"/>
      <c r="D58" s="185">
        <f>'TN-bezogene Stunden_und_SbB'!C66</f>
        <v>0</v>
      </c>
      <c r="E58" s="186"/>
      <c r="F58" s="88">
        <f>'TN-bezogene Stunden_und_SbB'!D66</f>
        <v>0</v>
      </c>
      <c r="G58" s="113"/>
      <c r="H58" s="113"/>
      <c r="I58" s="113"/>
      <c r="J58" s="113"/>
      <c r="K58" s="113"/>
      <c r="L58" s="113"/>
      <c r="M58" s="113"/>
      <c r="N58" s="113">
        <v>0</v>
      </c>
      <c r="O58" s="87">
        <f t="shared" si="1"/>
        <v>0</v>
      </c>
      <c r="X58" s="75">
        <v>5.63</v>
      </c>
      <c r="Y58" s="75">
        <v>6.43</v>
      </c>
      <c r="Z58" s="75">
        <v>7.5</v>
      </c>
      <c r="AA58" s="75">
        <v>9</v>
      </c>
      <c r="AB58" s="75">
        <v>11.25</v>
      </c>
      <c r="AC58" s="75">
        <v>15</v>
      </c>
      <c r="AD58" s="75">
        <v>22.5</v>
      </c>
      <c r="AE58" s="75">
        <v>45</v>
      </c>
    </row>
    <row r="59" spans="1:31" s="10" customFormat="1" ht="23.25" customHeight="1" x14ac:dyDescent="0.2">
      <c r="A59" s="11">
        <v>41</v>
      </c>
      <c r="B59" s="185">
        <f>'TN-bezogene Stunden_und_SbB'!B67</f>
        <v>0</v>
      </c>
      <c r="C59" s="186"/>
      <c r="D59" s="187">
        <f>'TN-bezogene Stunden_und_SbB'!C67</f>
        <v>0</v>
      </c>
      <c r="E59" s="188"/>
      <c r="F59" s="86">
        <f>'TN-bezogene Stunden_und_SbB'!D67</f>
        <v>0</v>
      </c>
      <c r="G59" s="113"/>
      <c r="H59" s="113"/>
      <c r="I59" s="113"/>
      <c r="J59" s="113"/>
      <c r="K59" s="113"/>
      <c r="L59" s="113"/>
      <c r="M59" s="113"/>
      <c r="N59" s="113">
        <v>0</v>
      </c>
      <c r="O59" s="87">
        <f t="shared" si="1"/>
        <v>0</v>
      </c>
      <c r="X59" s="75">
        <v>5.63</v>
      </c>
      <c r="Y59" s="75">
        <v>6.43</v>
      </c>
      <c r="Z59" s="75">
        <v>7.5</v>
      </c>
      <c r="AA59" s="75">
        <v>9</v>
      </c>
      <c r="AB59" s="75">
        <v>11.25</v>
      </c>
      <c r="AC59" s="75">
        <v>15</v>
      </c>
      <c r="AD59" s="75">
        <v>22.5</v>
      </c>
      <c r="AE59" s="75">
        <v>45</v>
      </c>
    </row>
    <row r="60" spans="1:31" s="10" customFormat="1" ht="23.25" customHeight="1" x14ac:dyDescent="0.2">
      <c r="A60" s="11">
        <v>42</v>
      </c>
      <c r="B60" s="185">
        <f>'TN-bezogene Stunden_und_SbB'!B68</f>
        <v>0</v>
      </c>
      <c r="C60" s="186"/>
      <c r="D60" s="185">
        <f>'TN-bezogene Stunden_und_SbB'!C68</f>
        <v>0</v>
      </c>
      <c r="E60" s="186"/>
      <c r="F60" s="88">
        <f>'TN-bezogene Stunden_und_SbB'!D68</f>
        <v>0</v>
      </c>
      <c r="G60" s="113"/>
      <c r="H60" s="113"/>
      <c r="I60" s="113"/>
      <c r="J60" s="113"/>
      <c r="K60" s="113"/>
      <c r="L60" s="113"/>
      <c r="M60" s="113"/>
      <c r="N60" s="113">
        <v>0</v>
      </c>
      <c r="O60" s="87">
        <f t="shared" si="1"/>
        <v>0</v>
      </c>
      <c r="X60" s="75">
        <v>5.63</v>
      </c>
      <c r="Y60" s="75">
        <v>6.43</v>
      </c>
      <c r="Z60" s="75">
        <v>7.5</v>
      </c>
      <c r="AA60" s="75">
        <v>9</v>
      </c>
      <c r="AB60" s="75">
        <v>11.25</v>
      </c>
      <c r="AC60" s="75">
        <v>15</v>
      </c>
      <c r="AD60" s="75">
        <v>22.5</v>
      </c>
      <c r="AE60" s="75">
        <v>45</v>
      </c>
    </row>
    <row r="61" spans="1:31" s="10" customFormat="1" ht="23.25" customHeight="1" x14ac:dyDescent="0.2">
      <c r="A61" s="11">
        <v>43</v>
      </c>
      <c r="B61" s="187">
        <f>'TN-bezogene Stunden_und_SbB'!B69</f>
        <v>0</v>
      </c>
      <c r="C61" s="188"/>
      <c r="D61" s="187">
        <f>'TN-bezogene Stunden_und_SbB'!C69</f>
        <v>0</v>
      </c>
      <c r="E61" s="188"/>
      <c r="F61" s="86">
        <f>'TN-bezogene Stunden_und_SbB'!D69</f>
        <v>0</v>
      </c>
      <c r="G61" s="113"/>
      <c r="H61" s="113"/>
      <c r="I61" s="113"/>
      <c r="J61" s="113"/>
      <c r="K61" s="113"/>
      <c r="L61" s="113"/>
      <c r="M61" s="113"/>
      <c r="N61" s="113">
        <v>0</v>
      </c>
      <c r="O61" s="87">
        <f t="shared" si="1"/>
        <v>0</v>
      </c>
      <c r="X61" s="75">
        <v>5.63</v>
      </c>
      <c r="Y61" s="75">
        <v>6.43</v>
      </c>
      <c r="Z61" s="75">
        <v>7.5</v>
      </c>
      <c r="AA61" s="75">
        <v>9</v>
      </c>
      <c r="AB61" s="75">
        <v>11.25</v>
      </c>
      <c r="AC61" s="75">
        <v>15</v>
      </c>
      <c r="AD61" s="75">
        <v>22.5</v>
      </c>
      <c r="AE61" s="75">
        <v>45</v>
      </c>
    </row>
    <row r="62" spans="1:31" s="10" customFormat="1" ht="23.25" customHeight="1" x14ac:dyDescent="0.2">
      <c r="A62" s="11">
        <v>44</v>
      </c>
      <c r="B62" s="185">
        <f>'TN-bezogene Stunden_und_SbB'!B70</f>
        <v>0</v>
      </c>
      <c r="C62" s="186"/>
      <c r="D62" s="185">
        <f>'TN-bezogene Stunden_und_SbB'!C70</f>
        <v>0</v>
      </c>
      <c r="E62" s="186"/>
      <c r="F62" s="88">
        <f>'TN-bezogene Stunden_und_SbB'!D70</f>
        <v>0</v>
      </c>
      <c r="G62" s="113"/>
      <c r="H62" s="113"/>
      <c r="I62" s="113"/>
      <c r="J62" s="113"/>
      <c r="K62" s="113"/>
      <c r="L62" s="113"/>
      <c r="M62" s="113"/>
      <c r="N62" s="113">
        <v>0</v>
      </c>
      <c r="O62" s="87">
        <f t="shared" si="1"/>
        <v>0</v>
      </c>
      <c r="X62" s="75">
        <v>5.63</v>
      </c>
      <c r="Y62" s="75">
        <v>6.43</v>
      </c>
      <c r="Z62" s="75">
        <v>7.5</v>
      </c>
      <c r="AA62" s="75">
        <v>9</v>
      </c>
      <c r="AB62" s="75">
        <v>11.25</v>
      </c>
      <c r="AC62" s="75">
        <v>15</v>
      </c>
      <c r="AD62" s="75">
        <v>22.5</v>
      </c>
      <c r="AE62" s="75">
        <v>45</v>
      </c>
    </row>
    <row r="63" spans="1:31" s="10" customFormat="1" ht="23.25" customHeight="1" x14ac:dyDescent="0.2">
      <c r="A63" s="11">
        <v>45</v>
      </c>
      <c r="B63" s="185">
        <f>'TN-bezogene Stunden_und_SbB'!B71</f>
        <v>0</v>
      </c>
      <c r="C63" s="186"/>
      <c r="D63" s="187">
        <f>'TN-bezogene Stunden_und_SbB'!C71</f>
        <v>0</v>
      </c>
      <c r="E63" s="188"/>
      <c r="F63" s="86">
        <f>'TN-bezogene Stunden_und_SbB'!D71</f>
        <v>0</v>
      </c>
      <c r="G63" s="113"/>
      <c r="H63" s="113"/>
      <c r="I63" s="113"/>
      <c r="J63" s="113"/>
      <c r="K63" s="113"/>
      <c r="L63" s="113"/>
      <c r="M63" s="113"/>
      <c r="N63" s="113">
        <v>0</v>
      </c>
      <c r="O63" s="87">
        <f t="shared" si="1"/>
        <v>0</v>
      </c>
      <c r="X63" s="75">
        <v>5.63</v>
      </c>
      <c r="Y63" s="75">
        <v>6.43</v>
      </c>
      <c r="Z63" s="75">
        <v>7.5</v>
      </c>
      <c r="AA63" s="75">
        <v>9</v>
      </c>
      <c r="AB63" s="75">
        <v>11.25</v>
      </c>
      <c r="AC63" s="75">
        <v>15</v>
      </c>
      <c r="AD63" s="75">
        <v>22.5</v>
      </c>
      <c r="AE63" s="75">
        <v>45</v>
      </c>
    </row>
    <row r="64" spans="1:31" s="10" customFormat="1" ht="23.25" customHeight="1" x14ac:dyDescent="0.2">
      <c r="A64" s="11">
        <v>46</v>
      </c>
      <c r="B64" s="187">
        <f>'TN-bezogene Stunden_und_SbB'!B72</f>
        <v>0</v>
      </c>
      <c r="C64" s="188"/>
      <c r="D64" s="185">
        <f>'TN-bezogene Stunden_und_SbB'!C72</f>
        <v>0</v>
      </c>
      <c r="E64" s="186"/>
      <c r="F64" s="88">
        <f>'TN-bezogene Stunden_und_SbB'!D72</f>
        <v>0</v>
      </c>
      <c r="G64" s="113"/>
      <c r="H64" s="113"/>
      <c r="I64" s="113"/>
      <c r="J64" s="113"/>
      <c r="K64" s="113"/>
      <c r="L64" s="113"/>
      <c r="M64" s="113"/>
      <c r="N64" s="113">
        <v>0</v>
      </c>
      <c r="O64" s="87">
        <f t="shared" si="1"/>
        <v>0</v>
      </c>
      <c r="X64" s="75">
        <v>5.63</v>
      </c>
      <c r="Y64" s="75">
        <v>6.43</v>
      </c>
      <c r="Z64" s="75">
        <v>7.5</v>
      </c>
      <c r="AA64" s="75">
        <v>9</v>
      </c>
      <c r="AB64" s="75">
        <v>11.25</v>
      </c>
      <c r="AC64" s="75">
        <v>15</v>
      </c>
      <c r="AD64" s="75">
        <v>22.5</v>
      </c>
      <c r="AE64" s="75">
        <v>45</v>
      </c>
    </row>
    <row r="65" spans="1:31" s="10" customFormat="1" ht="23.25" customHeight="1" x14ac:dyDescent="0.2">
      <c r="A65" s="11">
        <v>47</v>
      </c>
      <c r="B65" s="185">
        <f>'TN-bezogene Stunden_und_SbB'!B73</f>
        <v>0</v>
      </c>
      <c r="C65" s="186"/>
      <c r="D65" s="187">
        <f>'TN-bezogene Stunden_und_SbB'!C73</f>
        <v>0</v>
      </c>
      <c r="E65" s="188"/>
      <c r="F65" s="86">
        <f>'TN-bezogene Stunden_und_SbB'!D73</f>
        <v>0</v>
      </c>
      <c r="G65" s="113"/>
      <c r="H65" s="113"/>
      <c r="I65" s="113"/>
      <c r="J65" s="113"/>
      <c r="K65" s="113"/>
      <c r="L65" s="113"/>
      <c r="M65" s="113"/>
      <c r="N65" s="113">
        <v>0</v>
      </c>
      <c r="O65" s="87">
        <f t="shared" si="1"/>
        <v>0</v>
      </c>
      <c r="X65" s="75">
        <v>5.63</v>
      </c>
      <c r="Y65" s="75">
        <v>6.43</v>
      </c>
      <c r="Z65" s="75">
        <v>7.5</v>
      </c>
      <c r="AA65" s="75">
        <v>9</v>
      </c>
      <c r="AB65" s="75">
        <v>11.25</v>
      </c>
      <c r="AC65" s="75">
        <v>15</v>
      </c>
      <c r="AD65" s="75">
        <v>22.5</v>
      </c>
      <c r="AE65" s="75">
        <v>45</v>
      </c>
    </row>
    <row r="66" spans="1:31" s="10" customFormat="1" ht="23.25" customHeight="1" x14ac:dyDescent="0.2">
      <c r="A66" s="11">
        <v>48</v>
      </c>
      <c r="B66" s="185">
        <f>'TN-bezogene Stunden_und_SbB'!B74</f>
        <v>0</v>
      </c>
      <c r="C66" s="186"/>
      <c r="D66" s="185">
        <f>'TN-bezogene Stunden_und_SbB'!C74</f>
        <v>0</v>
      </c>
      <c r="E66" s="186"/>
      <c r="F66" s="88">
        <f>'TN-bezogene Stunden_und_SbB'!D74</f>
        <v>0</v>
      </c>
      <c r="G66" s="113"/>
      <c r="H66" s="113"/>
      <c r="I66" s="113"/>
      <c r="J66" s="113"/>
      <c r="K66" s="113"/>
      <c r="L66" s="113"/>
      <c r="M66" s="113"/>
      <c r="N66" s="113">
        <v>0</v>
      </c>
      <c r="O66" s="87">
        <f t="shared" si="1"/>
        <v>0</v>
      </c>
      <c r="X66" s="75">
        <v>5.63</v>
      </c>
      <c r="Y66" s="75">
        <v>6.43</v>
      </c>
      <c r="Z66" s="75">
        <v>7.5</v>
      </c>
      <c r="AA66" s="75">
        <v>9</v>
      </c>
      <c r="AB66" s="75">
        <v>11.25</v>
      </c>
      <c r="AC66" s="75">
        <v>15</v>
      </c>
      <c r="AD66" s="75">
        <v>22.5</v>
      </c>
      <c r="AE66" s="75">
        <v>45</v>
      </c>
    </row>
    <row r="67" spans="1:31" s="10" customFormat="1" ht="23.25" customHeight="1" x14ac:dyDescent="0.2">
      <c r="A67" s="11">
        <v>49</v>
      </c>
      <c r="B67" s="187">
        <f>'TN-bezogene Stunden_und_SbB'!B75</f>
        <v>0</v>
      </c>
      <c r="C67" s="188"/>
      <c r="D67" s="187">
        <f>'TN-bezogene Stunden_und_SbB'!C75</f>
        <v>0</v>
      </c>
      <c r="E67" s="188"/>
      <c r="F67" s="86">
        <f>'TN-bezogene Stunden_und_SbB'!D75</f>
        <v>0</v>
      </c>
      <c r="G67" s="113"/>
      <c r="H67" s="113"/>
      <c r="I67" s="113"/>
      <c r="J67" s="113"/>
      <c r="K67" s="113"/>
      <c r="L67" s="113"/>
      <c r="M67" s="113"/>
      <c r="N67" s="113">
        <v>0</v>
      </c>
      <c r="O67" s="87">
        <f t="shared" si="1"/>
        <v>0</v>
      </c>
      <c r="X67" s="75">
        <v>5.63</v>
      </c>
      <c r="Y67" s="75">
        <v>6.43</v>
      </c>
      <c r="Z67" s="75">
        <v>7.5</v>
      </c>
      <c r="AA67" s="75">
        <v>9</v>
      </c>
      <c r="AB67" s="75">
        <v>11.25</v>
      </c>
      <c r="AC67" s="75">
        <v>15</v>
      </c>
      <c r="AD67" s="75">
        <v>22.5</v>
      </c>
      <c r="AE67" s="75">
        <v>45</v>
      </c>
    </row>
    <row r="68" spans="1:31" s="10" customFormat="1" ht="23.25" customHeight="1" x14ac:dyDescent="0.2">
      <c r="A68" s="11">
        <v>50</v>
      </c>
      <c r="B68" s="185">
        <f>'TN-bezogene Stunden_und_SbB'!B76</f>
        <v>0</v>
      </c>
      <c r="C68" s="186"/>
      <c r="D68" s="185">
        <f>'TN-bezogene Stunden_und_SbB'!C76</f>
        <v>0</v>
      </c>
      <c r="E68" s="186"/>
      <c r="F68" s="88">
        <f>'TN-bezogene Stunden_und_SbB'!D76</f>
        <v>0</v>
      </c>
      <c r="G68" s="113"/>
      <c r="H68" s="113"/>
      <c r="I68" s="113"/>
      <c r="J68" s="113"/>
      <c r="K68" s="113"/>
      <c r="L68" s="113"/>
      <c r="M68" s="113"/>
      <c r="N68" s="113">
        <v>0</v>
      </c>
      <c r="O68" s="87">
        <f t="shared" si="1"/>
        <v>0</v>
      </c>
      <c r="X68" s="75">
        <v>5.63</v>
      </c>
      <c r="Y68" s="75">
        <v>6.43</v>
      </c>
      <c r="Z68" s="75">
        <v>7.5</v>
      </c>
      <c r="AA68" s="75">
        <v>9</v>
      </c>
      <c r="AB68" s="75">
        <v>11.25</v>
      </c>
      <c r="AC68" s="75">
        <v>15</v>
      </c>
      <c r="AD68" s="75">
        <v>22.5</v>
      </c>
      <c r="AE68" s="75">
        <v>45</v>
      </c>
    </row>
    <row r="69" spans="1:31" s="10" customFormat="1" ht="23.25" customHeight="1" x14ac:dyDescent="0.2">
      <c r="A69" s="11">
        <v>51</v>
      </c>
      <c r="B69" s="185">
        <f>'TN-bezogene Stunden_und_SbB'!B77</f>
        <v>0</v>
      </c>
      <c r="C69" s="186"/>
      <c r="D69" s="187">
        <f>'TN-bezogene Stunden_und_SbB'!C77</f>
        <v>0</v>
      </c>
      <c r="E69" s="188"/>
      <c r="F69" s="86">
        <f>'TN-bezogene Stunden_und_SbB'!D77</f>
        <v>0</v>
      </c>
      <c r="G69" s="113"/>
      <c r="H69" s="113"/>
      <c r="I69" s="113"/>
      <c r="J69" s="113"/>
      <c r="K69" s="113"/>
      <c r="L69" s="113"/>
      <c r="M69" s="113"/>
      <c r="N69" s="113">
        <v>0</v>
      </c>
      <c r="O69" s="87">
        <f t="shared" si="1"/>
        <v>0</v>
      </c>
      <c r="X69" s="75">
        <v>5.63</v>
      </c>
      <c r="Y69" s="75">
        <v>6.43</v>
      </c>
      <c r="Z69" s="75">
        <v>7.5</v>
      </c>
      <c r="AA69" s="75">
        <v>9</v>
      </c>
      <c r="AB69" s="75">
        <v>11.25</v>
      </c>
      <c r="AC69" s="75">
        <v>15</v>
      </c>
      <c r="AD69" s="75">
        <v>22.5</v>
      </c>
      <c r="AE69" s="75">
        <v>45</v>
      </c>
    </row>
    <row r="70" spans="1:31" s="10" customFormat="1" ht="23.25" customHeight="1" x14ac:dyDescent="0.2">
      <c r="A70" s="11">
        <v>52</v>
      </c>
      <c r="B70" s="187">
        <f>'TN-bezogene Stunden_und_SbB'!B78</f>
        <v>0</v>
      </c>
      <c r="C70" s="188"/>
      <c r="D70" s="185">
        <f>'TN-bezogene Stunden_und_SbB'!C78</f>
        <v>0</v>
      </c>
      <c r="E70" s="186"/>
      <c r="F70" s="88">
        <f>'TN-bezogene Stunden_und_SbB'!D78</f>
        <v>0</v>
      </c>
      <c r="G70" s="113"/>
      <c r="H70" s="113"/>
      <c r="I70" s="113"/>
      <c r="J70" s="113"/>
      <c r="K70" s="113"/>
      <c r="L70" s="113"/>
      <c r="M70" s="113"/>
      <c r="N70" s="113">
        <v>0</v>
      </c>
      <c r="O70" s="87">
        <f t="shared" si="1"/>
        <v>0</v>
      </c>
      <c r="X70" s="75">
        <v>5.63</v>
      </c>
      <c r="Y70" s="75">
        <v>6.43</v>
      </c>
      <c r="Z70" s="75">
        <v>7.5</v>
      </c>
      <c r="AA70" s="75">
        <v>9</v>
      </c>
      <c r="AB70" s="75">
        <v>11.25</v>
      </c>
      <c r="AC70" s="75">
        <v>15</v>
      </c>
      <c r="AD70" s="75">
        <v>22.5</v>
      </c>
      <c r="AE70" s="75">
        <v>45</v>
      </c>
    </row>
    <row r="71" spans="1:31" s="10" customFormat="1" ht="23.25" customHeight="1" x14ac:dyDescent="0.2">
      <c r="A71" s="11">
        <v>53</v>
      </c>
      <c r="B71" s="185">
        <f>'TN-bezogene Stunden_und_SbB'!B79</f>
        <v>0</v>
      </c>
      <c r="C71" s="186"/>
      <c r="D71" s="187">
        <f>'TN-bezogene Stunden_und_SbB'!C79</f>
        <v>0</v>
      </c>
      <c r="E71" s="188"/>
      <c r="F71" s="86">
        <f>'TN-bezogene Stunden_und_SbB'!D79</f>
        <v>0</v>
      </c>
      <c r="G71" s="113"/>
      <c r="H71" s="113"/>
      <c r="I71" s="113"/>
      <c r="J71" s="113"/>
      <c r="K71" s="113"/>
      <c r="L71" s="113"/>
      <c r="M71" s="113"/>
      <c r="N71" s="113">
        <v>0</v>
      </c>
      <c r="O71" s="87">
        <f t="shared" si="1"/>
        <v>0</v>
      </c>
      <c r="X71" s="75">
        <v>5.63</v>
      </c>
      <c r="Y71" s="75">
        <v>6.43</v>
      </c>
      <c r="Z71" s="75">
        <v>7.5</v>
      </c>
      <c r="AA71" s="75">
        <v>9</v>
      </c>
      <c r="AB71" s="75">
        <v>11.25</v>
      </c>
      <c r="AC71" s="75">
        <v>15</v>
      </c>
      <c r="AD71" s="75">
        <v>22.5</v>
      </c>
      <c r="AE71" s="75">
        <v>45</v>
      </c>
    </row>
    <row r="72" spans="1:31" s="10" customFormat="1" ht="23.25" customHeight="1" x14ac:dyDescent="0.2">
      <c r="A72" s="11">
        <v>54</v>
      </c>
      <c r="B72" s="185">
        <f>'TN-bezogene Stunden_und_SbB'!B80</f>
        <v>0</v>
      </c>
      <c r="C72" s="186"/>
      <c r="D72" s="185">
        <f>'TN-bezogene Stunden_und_SbB'!C80</f>
        <v>0</v>
      </c>
      <c r="E72" s="186"/>
      <c r="F72" s="88">
        <f>'TN-bezogene Stunden_und_SbB'!D80</f>
        <v>0</v>
      </c>
      <c r="G72" s="113"/>
      <c r="H72" s="113"/>
      <c r="I72" s="113"/>
      <c r="J72" s="113"/>
      <c r="K72" s="113"/>
      <c r="L72" s="113"/>
      <c r="M72" s="113"/>
      <c r="N72" s="113">
        <v>0</v>
      </c>
      <c r="O72" s="87">
        <f t="shared" si="1"/>
        <v>0</v>
      </c>
      <c r="X72" s="75">
        <v>5.63</v>
      </c>
      <c r="Y72" s="75">
        <v>6.43</v>
      </c>
      <c r="Z72" s="75">
        <v>7.5</v>
      </c>
      <c r="AA72" s="75">
        <v>9</v>
      </c>
      <c r="AB72" s="75">
        <v>11.25</v>
      </c>
      <c r="AC72" s="75">
        <v>15</v>
      </c>
      <c r="AD72" s="75">
        <v>22.5</v>
      </c>
      <c r="AE72" s="75">
        <v>45</v>
      </c>
    </row>
    <row r="73" spans="1:31" s="10" customFormat="1" ht="23.25" customHeight="1" x14ac:dyDescent="0.2">
      <c r="A73" s="11">
        <v>55</v>
      </c>
      <c r="B73" s="187">
        <f>'TN-bezogene Stunden_und_SbB'!B81</f>
        <v>0</v>
      </c>
      <c r="C73" s="188"/>
      <c r="D73" s="187">
        <f>'TN-bezogene Stunden_und_SbB'!C81</f>
        <v>0</v>
      </c>
      <c r="E73" s="188"/>
      <c r="F73" s="86">
        <f>'TN-bezogene Stunden_und_SbB'!D81</f>
        <v>0</v>
      </c>
      <c r="G73" s="113"/>
      <c r="H73" s="113"/>
      <c r="I73" s="113"/>
      <c r="J73" s="113"/>
      <c r="K73" s="113"/>
      <c r="L73" s="113"/>
      <c r="M73" s="113"/>
      <c r="N73" s="113">
        <v>0</v>
      </c>
      <c r="O73" s="87">
        <f t="shared" si="1"/>
        <v>0</v>
      </c>
      <c r="X73" s="75">
        <v>5.63</v>
      </c>
      <c r="Y73" s="75">
        <v>6.43</v>
      </c>
      <c r="Z73" s="75">
        <v>7.5</v>
      </c>
      <c r="AA73" s="75">
        <v>9</v>
      </c>
      <c r="AB73" s="75">
        <v>11.25</v>
      </c>
      <c r="AC73" s="75">
        <v>15</v>
      </c>
      <c r="AD73" s="75">
        <v>22.5</v>
      </c>
      <c r="AE73" s="75">
        <v>45</v>
      </c>
    </row>
    <row r="74" spans="1:31" s="10" customFormat="1" ht="23.25" customHeight="1" x14ac:dyDescent="0.2">
      <c r="A74" s="11">
        <v>56</v>
      </c>
      <c r="B74" s="185">
        <f>'TN-bezogene Stunden_und_SbB'!B82</f>
        <v>0</v>
      </c>
      <c r="C74" s="186"/>
      <c r="D74" s="185">
        <f>'TN-bezogene Stunden_und_SbB'!C82</f>
        <v>0</v>
      </c>
      <c r="E74" s="186"/>
      <c r="F74" s="88">
        <f>'TN-bezogene Stunden_und_SbB'!D82</f>
        <v>0</v>
      </c>
      <c r="G74" s="113"/>
      <c r="H74" s="113"/>
      <c r="I74" s="113"/>
      <c r="J74" s="113"/>
      <c r="K74" s="113"/>
      <c r="L74" s="113"/>
      <c r="M74" s="113"/>
      <c r="N74" s="113">
        <v>0</v>
      </c>
      <c r="O74" s="87">
        <f t="shared" si="1"/>
        <v>0</v>
      </c>
      <c r="X74" s="75">
        <v>5.63</v>
      </c>
      <c r="Y74" s="75">
        <v>6.43</v>
      </c>
      <c r="Z74" s="75">
        <v>7.5</v>
      </c>
      <c r="AA74" s="75">
        <v>9</v>
      </c>
      <c r="AB74" s="75">
        <v>11.25</v>
      </c>
      <c r="AC74" s="75">
        <v>15</v>
      </c>
      <c r="AD74" s="75">
        <v>22.5</v>
      </c>
      <c r="AE74" s="75">
        <v>45</v>
      </c>
    </row>
    <row r="75" spans="1:31" s="10" customFormat="1" ht="23.25" customHeight="1" x14ac:dyDescent="0.2">
      <c r="A75" s="11">
        <v>57</v>
      </c>
      <c r="B75" s="185">
        <f>'TN-bezogene Stunden_und_SbB'!B83</f>
        <v>0</v>
      </c>
      <c r="C75" s="186"/>
      <c r="D75" s="187">
        <f>'TN-bezogene Stunden_und_SbB'!C83</f>
        <v>0</v>
      </c>
      <c r="E75" s="188"/>
      <c r="F75" s="86">
        <f>'TN-bezogene Stunden_und_SbB'!D83</f>
        <v>0</v>
      </c>
      <c r="G75" s="113"/>
      <c r="H75" s="113"/>
      <c r="I75" s="113"/>
      <c r="J75" s="113"/>
      <c r="K75" s="113"/>
      <c r="L75" s="113"/>
      <c r="M75" s="113"/>
      <c r="N75" s="113">
        <v>0</v>
      </c>
      <c r="O75" s="87">
        <f t="shared" si="1"/>
        <v>0</v>
      </c>
      <c r="X75" s="75">
        <v>5.63</v>
      </c>
      <c r="Y75" s="75">
        <v>6.43</v>
      </c>
      <c r="Z75" s="75">
        <v>7.5</v>
      </c>
      <c r="AA75" s="75">
        <v>9</v>
      </c>
      <c r="AB75" s="75">
        <v>11.25</v>
      </c>
      <c r="AC75" s="75">
        <v>15</v>
      </c>
      <c r="AD75" s="75">
        <v>22.5</v>
      </c>
      <c r="AE75" s="75">
        <v>45</v>
      </c>
    </row>
    <row r="76" spans="1:31" s="10" customFormat="1" ht="23.25" customHeight="1" x14ac:dyDescent="0.2">
      <c r="A76" s="11">
        <v>58</v>
      </c>
      <c r="B76" s="187">
        <f>'TN-bezogene Stunden_und_SbB'!B84</f>
        <v>0</v>
      </c>
      <c r="C76" s="188"/>
      <c r="D76" s="185">
        <f>'TN-bezogene Stunden_und_SbB'!C84</f>
        <v>0</v>
      </c>
      <c r="E76" s="186"/>
      <c r="F76" s="88">
        <f>'TN-bezogene Stunden_und_SbB'!D84</f>
        <v>0</v>
      </c>
      <c r="G76" s="113"/>
      <c r="H76" s="113"/>
      <c r="I76" s="113"/>
      <c r="J76" s="113"/>
      <c r="K76" s="113"/>
      <c r="L76" s="113"/>
      <c r="M76" s="113"/>
      <c r="N76" s="113">
        <v>0</v>
      </c>
      <c r="O76" s="87">
        <f t="shared" si="1"/>
        <v>0</v>
      </c>
      <c r="X76" s="75">
        <v>5.63</v>
      </c>
      <c r="Y76" s="75">
        <v>6.43</v>
      </c>
      <c r="Z76" s="75">
        <v>7.5</v>
      </c>
      <c r="AA76" s="75">
        <v>9</v>
      </c>
      <c r="AB76" s="75">
        <v>11.25</v>
      </c>
      <c r="AC76" s="75">
        <v>15</v>
      </c>
      <c r="AD76" s="75">
        <v>22.5</v>
      </c>
      <c r="AE76" s="75">
        <v>45</v>
      </c>
    </row>
    <row r="77" spans="1:31" s="10" customFormat="1" ht="23.25" customHeight="1" x14ac:dyDescent="0.2">
      <c r="A77" s="11">
        <v>59</v>
      </c>
      <c r="B77" s="185">
        <f>'TN-bezogene Stunden_und_SbB'!B85</f>
        <v>0</v>
      </c>
      <c r="C77" s="186"/>
      <c r="D77" s="187">
        <f>'TN-bezogene Stunden_und_SbB'!C85</f>
        <v>0</v>
      </c>
      <c r="E77" s="188"/>
      <c r="F77" s="86">
        <f>'TN-bezogene Stunden_und_SbB'!D85</f>
        <v>0</v>
      </c>
      <c r="G77" s="113"/>
      <c r="H77" s="113"/>
      <c r="I77" s="113"/>
      <c r="J77" s="113"/>
      <c r="K77" s="113"/>
      <c r="L77" s="113"/>
      <c r="M77" s="113"/>
      <c r="N77" s="113">
        <v>0</v>
      </c>
      <c r="O77" s="87">
        <f t="shared" si="1"/>
        <v>0</v>
      </c>
      <c r="X77" s="75">
        <v>5.63</v>
      </c>
      <c r="Y77" s="75">
        <v>6.43</v>
      </c>
      <c r="Z77" s="75">
        <v>7.5</v>
      </c>
      <c r="AA77" s="75">
        <v>9</v>
      </c>
      <c r="AB77" s="75">
        <v>11.25</v>
      </c>
      <c r="AC77" s="75">
        <v>15</v>
      </c>
      <c r="AD77" s="75">
        <v>22.5</v>
      </c>
      <c r="AE77" s="75">
        <v>45</v>
      </c>
    </row>
    <row r="78" spans="1:31" s="10" customFormat="1" ht="23.25" customHeight="1" x14ac:dyDescent="0.2">
      <c r="A78" s="11">
        <v>60</v>
      </c>
      <c r="B78" s="185">
        <f>'TN-bezogene Stunden_und_SbB'!B86</f>
        <v>0</v>
      </c>
      <c r="C78" s="186"/>
      <c r="D78" s="185">
        <f>'TN-bezogene Stunden_und_SbB'!C86</f>
        <v>0</v>
      </c>
      <c r="E78" s="186"/>
      <c r="F78" s="88">
        <f>'TN-bezogene Stunden_und_SbB'!D86</f>
        <v>0</v>
      </c>
      <c r="G78" s="113"/>
      <c r="H78" s="113"/>
      <c r="I78" s="113"/>
      <c r="J78" s="113"/>
      <c r="K78" s="113"/>
      <c r="L78" s="113"/>
      <c r="M78" s="113"/>
      <c r="N78" s="113">
        <v>0</v>
      </c>
      <c r="O78" s="87">
        <f t="shared" si="1"/>
        <v>0</v>
      </c>
      <c r="X78" s="75">
        <v>5.63</v>
      </c>
      <c r="Y78" s="75">
        <v>6.43</v>
      </c>
      <c r="Z78" s="75">
        <v>7.5</v>
      </c>
      <c r="AA78" s="75">
        <v>9</v>
      </c>
      <c r="AB78" s="75">
        <v>11.25</v>
      </c>
      <c r="AC78" s="75">
        <v>15</v>
      </c>
      <c r="AD78" s="75">
        <v>22.5</v>
      </c>
      <c r="AE78" s="75">
        <v>45</v>
      </c>
    </row>
    <row r="79" spans="1:31" s="10" customFormat="1" ht="23.25" customHeight="1" x14ac:dyDescent="0.2">
      <c r="A79" s="11">
        <v>61</v>
      </c>
      <c r="B79" s="187">
        <f>'TN-bezogene Stunden_und_SbB'!B87</f>
        <v>0</v>
      </c>
      <c r="C79" s="188"/>
      <c r="D79" s="187">
        <f>'TN-bezogene Stunden_und_SbB'!C87</f>
        <v>0</v>
      </c>
      <c r="E79" s="188"/>
      <c r="F79" s="86">
        <f>'TN-bezogene Stunden_und_SbB'!D87</f>
        <v>0</v>
      </c>
      <c r="G79" s="113"/>
      <c r="H79" s="113"/>
      <c r="I79" s="113"/>
      <c r="J79" s="113"/>
      <c r="K79" s="113"/>
      <c r="L79" s="113"/>
      <c r="M79" s="113"/>
      <c r="N79" s="113">
        <v>0</v>
      </c>
      <c r="O79" s="87">
        <f t="shared" si="1"/>
        <v>0</v>
      </c>
      <c r="X79" s="75">
        <v>5.63</v>
      </c>
      <c r="Y79" s="75">
        <v>6.43</v>
      </c>
      <c r="Z79" s="75">
        <v>7.5</v>
      </c>
      <c r="AA79" s="75">
        <v>9</v>
      </c>
      <c r="AB79" s="75">
        <v>11.25</v>
      </c>
      <c r="AC79" s="75">
        <v>15</v>
      </c>
      <c r="AD79" s="75">
        <v>22.5</v>
      </c>
      <c r="AE79" s="75">
        <v>45</v>
      </c>
    </row>
    <row r="80" spans="1:31" s="10" customFormat="1" ht="23.25" customHeight="1" x14ac:dyDescent="0.2">
      <c r="A80" s="11">
        <v>62</v>
      </c>
      <c r="B80" s="185">
        <f>'TN-bezogene Stunden_und_SbB'!B88</f>
        <v>0</v>
      </c>
      <c r="C80" s="186"/>
      <c r="D80" s="185">
        <f>'TN-bezogene Stunden_und_SbB'!C88</f>
        <v>0</v>
      </c>
      <c r="E80" s="186"/>
      <c r="F80" s="88">
        <f>'TN-bezogene Stunden_und_SbB'!D88</f>
        <v>0</v>
      </c>
      <c r="G80" s="113"/>
      <c r="H80" s="113"/>
      <c r="I80" s="113"/>
      <c r="J80" s="113"/>
      <c r="K80" s="113"/>
      <c r="L80" s="113"/>
      <c r="M80" s="113"/>
      <c r="N80" s="113">
        <v>0</v>
      </c>
      <c r="O80" s="87">
        <f t="shared" si="1"/>
        <v>0</v>
      </c>
      <c r="X80" s="75">
        <v>5.63</v>
      </c>
      <c r="Y80" s="75">
        <v>6.43</v>
      </c>
      <c r="Z80" s="75">
        <v>7.5</v>
      </c>
      <c r="AA80" s="75">
        <v>9</v>
      </c>
      <c r="AB80" s="75">
        <v>11.25</v>
      </c>
      <c r="AC80" s="75">
        <v>15</v>
      </c>
      <c r="AD80" s="75">
        <v>22.5</v>
      </c>
      <c r="AE80" s="75">
        <v>45</v>
      </c>
    </row>
    <row r="81" spans="1:31" s="10" customFormat="1" ht="23.25" customHeight="1" x14ac:dyDescent="0.2">
      <c r="A81" s="11">
        <v>63</v>
      </c>
      <c r="B81" s="185">
        <f>'TN-bezogene Stunden_und_SbB'!B89</f>
        <v>0</v>
      </c>
      <c r="C81" s="186"/>
      <c r="D81" s="187">
        <f>'TN-bezogene Stunden_und_SbB'!C89</f>
        <v>0</v>
      </c>
      <c r="E81" s="188"/>
      <c r="F81" s="86">
        <f>'TN-bezogene Stunden_und_SbB'!D89</f>
        <v>0</v>
      </c>
      <c r="G81" s="113"/>
      <c r="H81" s="113"/>
      <c r="I81" s="113"/>
      <c r="J81" s="113"/>
      <c r="K81" s="113"/>
      <c r="L81" s="113"/>
      <c r="M81" s="113"/>
      <c r="N81" s="113">
        <v>0</v>
      </c>
      <c r="O81" s="87">
        <f t="shared" si="1"/>
        <v>0</v>
      </c>
      <c r="X81" s="75">
        <v>5.63</v>
      </c>
      <c r="Y81" s="75">
        <v>6.43</v>
      </c>
      <c r="Z81" s="75">
        <v>7.5</v>
      </c>
      <c r="AA81" s="75">
        <v>9</v>
      </c>
      <c r="AB81" s="75">
        <v>11.25</v>
      </c>
      <c r="AC81" s="75">
        <v>15</v>
      </c>
      <c r="AD81" s="75">
        <v>22.5</v>
      </c>
      <c r="AE81" s="75">
        <v>45</v>
      </c>
    </row>
    <row r="82" spans="1:31" s="10" customFormat="1" ht="23.25" customHeight="1" x14ac:dyDescent="0.2">
      <c r="A82" s="11">
        <v>64</v>
      </c>
      <c r="B82" s="187">
        <f>'TN-bezogene Stunden_und_SbB'!B90</f>
        <v>0</v>
      </c>
      <c r="C82" s="188"/>
      <c r="D82" s="185">
        <f>'TN-bezogene Stunden_und_SbB'!C90</f>
        <v>0</v>
      </c>
      <c r="E82" s="186"/>
      <c r="F82" s="88">
        <f>'TN-bezogene Stunden_und_SbB'!D90</f>
        <v>0</v>
      </c>
      <c r="G82" s="113"/>
      <c r="H82" s="113"/>
      <c r="I82" s="113"/>
      <c r="J82" s="113"/>
      <c r="K82" s="113"/>
      <c r="L82" s="113"/>
      <c r="M82" s="113"/>
      <c r="N82" s="113">
        <v>0</v>
      </c>
      <c r="O82" s="87">
        <f t="shared" si="1"/>
        <v>0</v>
      </c>
      <c r="X82" s="75">
        <v>5.63</v>
      </c>
      <c r="Y82" s="75">
        <v>6.43</v>
      </c>
      <c r="Z82" s="75">
        <v>7.5</v>
      </c>
      <c r="AA82" s="75">
        <v>9</v>
      </c>
      <c r="AB82" s="75">
        <v>11.25</v>
      </c>
      <c r="AC82" s="75">
        <v>15</v>
      </c>
      <c r="AD82" s="75">
        <v>22.5</v>
      </c>
      <c r="AE82" s="75">
        <v>45</v>
      </c>
    </row>
    <row r="83" spans="1:31" s="10" customFormat="1" ht="23.25" customHeight="1" x14ac:dyDescent="0.2">
      <c r="A83" s="11">
        <v>65</v>
      </c>
      <c r="B83" s="185">
        <f>'TN-bezogene Stunden_und_SbB'!B91</f>
        <v>0</v>
      </c>
      <c r="C83" s="186"/>
      <c r="D83" s="187">
        <f>'TN-bezogene Stunden_und_SbB'!C91</f>
        <v>0</v>
      </c>
      <c r="E83" s="188"/>
      <c r="F83" s="86">
        <f>'TN-bezogene Stunden_und_SbB'!D91</f>
        <v>0</v>
      </c>
      <c r="G83" s="113"/>
      <c r="H83" s="113"/>
      <c r="I83" s="113"/>
      <c r="J83" s="113"/>
      <c r="K83" s="113"/>
      <c r="L83" s="113"/>
      <c r="M83" s="113"/>
      <c r="N83" s="113">
        <v>0</v>
      </c>
      <c r="O83" s="87">
        <f t="shared" ref="O83:O114" si="2">(G83*X83+H83*Y83+I83*Z83+J83*AA83+K83*AB83+L83*AC83+M83*AD83+N83*AE83)/60</f>
        <v>0</v>
      </c>
      <c r="X83" s="75">
        <v>5.63</v>
      </c>
      <c r="Y83" s="75">
        <v>6.43</v>
      </c>
      <c r="Z83" s="75">
        <v>7.5</v>
      </c>
      <c r="AA83" s="75">
        <v>9</v>
      </c>
      <c r="AB83" s="75">
        <v>11.25</v>
      </c>
      <c r="AC83" s="75">
        <v>15</v>
      </c>
      <c r="AD83" s="75">
        <v>22.5</v>
      </c>
      <c r="AE83" s="75">
        <v>45</v>
      </c>
    </row>
    <row r="84" spans="1:31" s="10" customFormat="1" ht="23.25" customHeight="1" x14ac:dyDescent="0.2">
      <c r="A84" s="11">
        <v>66</v>
      </c>
      <c r="B84" s="185">
        <f>'TN-bezogene Stunden_und_SbB'!B92</f>
        <v>0</v>
      </c>
      <c r="C84" s="186"/>
      <c r="D84" s="185">
        <f>'TN-bezogene Stunden_und_SbB'!C92</f>
        <v>0</v>
      </c>
      <c r="E84" s="186"/>
      <c r="F84" s="88">
        <f>'TN-bezogene Stunden_und_SbB'!D92</f>
        <v>0</v>
      </c>
      <c r="G84" s="113"/>
      <c r="H84" s="113"/>
      <c r="I84" s="113"/>
      <c r="J84" s="113"/>
      <c r="K84" s="113"/>
      <c r="L84" s="113"/>
      <c r="M84" s="113"/>
      <c r="N84" s="113">
        <v>0</v>
      </c>
      <c r="O84" s="87">
        <f t="shared" si="2"/>
        <v>0</v>
      </c>
      <c r="X84" s="75">
        <v>5.63</v>
      </c>
      <c r="Y84" s="75">
        <v>6.43</v>
      </c>
      <c r="Z84" s="75">
        <v>7.5</v>
      </c>
      <c r="AA84" s="75">
        <v>9</v>
      </c>
      <c r="AB84" s="75">
        <v>11.25</v>
      </c>
      <c r="AC84" s="75">
        <v>15</v>
      </c>
      <c r="AD84" s="75">
        <v>22.5</v>
      </c>
      <c r="AE84" s="75">
        <v>45</v>
      </c>
    </row>
    <row r="85" spans="1:31" s="10" customFormat="1" ht="23.25" customHeight="1" x14ac:dyDescent="0.2">
      <c r="A85" s="11">
        <v>67</v>
      </c>
      <c r="B85" s="187">
        <f>'TN-bezogene Stunden_und_SbB'!B93</f>
        <v>0</v>
      </c>
      <c r="C85" s="188"/>
      <c r="D85" s="187">
        <f>'TN-bezogene Stunden_und_SbB'!C93</f>
        <v>0</v>
      </c>
      <c r="E85" s="188"/>
      <c r="F85" s="86">
        <f>'TN-bezogene Stunden_und_SbB'!D93</f>
        <v>0</v>
      </c>
      <c r="G85" s="113"/>
      <c r="H85" s="113"/>
      <c r="I85" s="113"/>
      <c r="J85" s="113"/>
      <c r="K85" s="113"/>
      <c r="L85" s="113"/>
      <c r="M85" s="113"/>
      <c r="N85" s="113">
        <v>0</v>
      </c>
      <c r="O85" s="87">
        <f t="shared" si="2"/>
        <v>0</v>
      </c>
      <c r="X85" s="75">
        <v>5.63</v>
      </c>
      <c r="Y85" s="75">
        <v>6.43</v>
      </c>
      <c r="Z85" s="75">
        <v>7.5</v>
      </c>
      <c r="AA85" s="75">
        <v>9</v>
      </c>
      <c r="AB85" s="75">
        <v>11.25</v>
      </c>
      <c r="AC85" s="75">
        <v>15</v>
      </c>
      <c r="AD85" s="75">
        <v>22.5</v>
      </c>
      <c r="AE85" s="75">
        <v>45</v>
      </c>
    </row>
    <row r="86" spans="1:31" s="10" customFormat="1" ht="23.25" customHeight="1" x14ac:dyDescent="0.2">
      <c r="A86" s="11">
        <v>68</v>
      </c>
      <c r="B86" s="185">
        <f>'TN-bezogene Stunden_und_SbB'!B94</f>
        <v>0</v>
      </c>
      <c r="C86" s="186"/>
      <c r="D86" s="185">
        <f>'TN-bezogene Stunden_und_SbB'!C94</f>
        <v>0</v>
      </c>
      <c r="E86" s="186"/>
      <c r="F86" s="88">
        <f>'TN-bezogene Stunden_und_SbB'!D94</f>
        <v>0</v>
      </c>
      <c r="G86" s="113"/>
      <c r="H86" s="113"/>
      <c r="I86" s="113"/>
      <c r="J86" s="113"/>
      <c r="K86" s="113"/>
      <c r="L86" s="113"/>
      <c r="M86" s="113"/>
      <c r="N86" s="113">
        <v>0</v>
      </c>
      <c r="O86" s="87">
        <f t="shared" si="2"/>
        <v>0</v>
      </c>
      <c r="X86" s="75">
        <v>5.63</v>
      </c>
      <c r="Y86" s="75">
        <v>6.43</v>
      </c>
      <c r="Z86" s="75">
        <v>7.5</v>
      </c>
      <c r="AA86" s="75">
        <v>9</v>
      </c>
      <c r="AB86" s="75">
        <v>11.25</v>
      </c>
      <c r="AC86" s="75">
        <v>15</v>
      </c>
      <c r="AD86" s="75">
        <v>22.5</v>
      </c>
      <c r="AE86" s="75">
        <v>45</v>
      </c>
    </row>
    <row r="87" spans="1:31" s="10" customFormat="1" ht="23.25" customHeight="1" x14ac:dyDescent="0.2">
      <c r="A87" s="11">
        <v>69</v>
      </c>
      <c r="B87" s="185">
        <f>'TN-bezogene Stunden_und_SbB'!B95</f>
        <v>0</v>
      </c>
      <c r="C87" s="186"/>
      <c r="D87" s="187">
        <f>'TN-bezogene Stunden_und_SbB'!C95</f>
        <v>0</v>
      </c>
      <c r="E87" s="188"/>
      <c r="F87" s="86">
        <f>'TN-bezogene Stunden_und_SbB'!D95</f>
        <v>0</v>
      </c>
      <c r="G87" s="113"/>
      <c r="H87" s="113"/>
      <c r="I87" s="113"/>
      <c r="J87" s="113"/>
      <c r="K87" s="113"/>
      <c r="L87" s="113"/>
      <c r="M87" s="113"/>
      <c r="N87" s="113">
        <v>0</v>
      </c>
      <c r="O87" s="87">
        <f t="shared" si="2"/>
        <v>0</v>
      </c>
      <c r="X87" s="75">
        <v>5.63</v>
      </c>
      <c r="Y87" s="75">
        <v>6.43</v>
      </c>
      <c r="Z87" s="75">
        <v>7.5</v>
      </c>
      <c r="AA87" s="75">
        <v>9</v>
      </c>
      <c r="AB87" s="75">
        <v>11.25</v>
      </c>
      <c r="AC87" s="75">
        <v>15</v>
      </c>
      <c r="AD87" s="75">
        <v>22.5</v>
      </c>
      <c r="AE87" s="75">
        <v>45</v>
      </c>
    </row>
    <row r="88" spans="1:31" s="10" customFormat="1" ht="23.25" customHeight="1" x14ac:dyDescent="0.2">
      <c r="A88" s="11">
        <v>70</v>
      </c>
      <c r="B88" s="187">
        <f>'TN-bezogene Stunden_und_SbB'!B96</f>
        <v>0</v>
      </c>
      <c r="C88" s="188"/>
      <c r="D88" s="185">
        <f>'TN-bezogene Stunden_und_SbB'!C96</f>
        <v>0</v>
      </c>
      <c r="E88" s="186"/>
      <c r="F88" s="88">
        <f>'TN-bezogene Stunden_und_SbB'!D96</f>
        <v>0</v>
      </c>
      <c r="G88" s="113"/>
      <c r="H88" s="113"/>
      <c r="I88" s="113"/>
      <c r="J88" s="113"/>
      <c r="K88" s="113"/>
      <c r="L88" s="113"/>
      <c r="M88" s="113"/>
      <c r="N88" s="113">
        <v>0</v>
      </c>
      <c r="O88" s="87">
        <f t="shared" si="2"/>
        <v>0</v>
      </c>
      <c r="X88" s="75">
        <v>5.63</v>
      </c>
      <c r="Y88" s="75">
        <v>6.43</v>
      </c>
      <c r="Z88" s="75">
        <v>7.5</v>
      </c>
      <c r="AA88" s="75">
        <v>9</v>
      </c>
      <c r="AB88" s="75">
        <v>11.25</v>
      </c>
      <c r="AC88" s="75">
        <v>15</v>
      </c>
      <c r="AD88" s="75">
        <v>22.5</v>
      </c>
      <c r="AE88" s="75">
        <v>45</v>
      </c>
    </row>
    <row r="89" spans="1:31" s="10" customFormat="1" ht="23.25" customHeight="1" x14ac:dyDescent="0.2">
      <c r="A89" s="11">
        <v>71</v>
      </c>
      <c r="B89" s="185">
        <f>'TN-bezogene Stunden_und_SbB'!B97</f>
        <v>0</v>
      </c>
      <c r="C89" s="186"/>
      <c r="D89" s="187">
        <f>'TN-bezogene Stunden_und_SbB'!C97</f>
        <v>0</v>
      </c>
      <c r="E89" s="188"/>
      <c r="F89" s="86">
        <f>'TN-bezogene Stunden_und_SbB'!D97</f>
        <v>0</v>
      </c>
      <c r="G89" s="113"/>
      <c r="H89" s="113"/>
      <c r="I89" s="113"/>
      <c r="J89" s="113"/>
      <c r="K89" s="113"/>
      <c r="L89" s="113"/>
      <c r="M89" s="113"/>
      <c r="N89" s="113">
        <v>0</v>
      </c>
      <c r="O89" s="87">
        <f t="shared" si="2"/>
        <v>0</v>
      </c>
      <c r="X89" s="75">
        <v>5.63</v>
      </c>
      <c r="Y89" s="75">
        <v>6.43</v>
      </c>
      <c r="Z89" s="75">
        <v>7.5</v>
      </c>
      <c r="AA89" s="75">
        <v>9</v>
      </c>
      <c r="AB89" s="75">
        <v>11.25</v>
      </c>
      <c r="AC89" s="75">
        <v>15</v>
      </c>
      <c r="AD89" s="75">
        <v>22.5</v>
      </c>
      <c r="AE89" s="75">
        <v>45</v>
      </c>
    </row>
    <row r="90" spans="1:31" s="10" customFormat="1" ht="23.25" customHeight="1" x14ac:dyDescent="0.2">
      <c r="A90" s="11">
        <v>72</v>
      </c>
      <c r="B90" s="185">
        <f>'TN-bezogene Stunden_und_SbB'!B98</f>
        <v>0</v>
      </c>
      <c r="C90" s="186"/>
      <c r="D90" s="185">
        <f>'TN-bezogene Stunden_und_SbB'!C98</f>
        <v>0</v>
      </c>
      <c r="E90" s="186"/>
      <c r="F90" s="88">
        <f>'TN-bezogene Stunden_und_SbB'!D98</f>
        <v>0</v>
      </c>
      <c r="G90" s="113"/>
      <c r="H90" s="113"/>
      <c r="I90" s="113"/>
      <c r="J90" s="113"/>
      <c r="K90" s="113"/>
      <c r="L90" s="113"/>
      <c r="M90" s="113"/>
      <c r="N90" s="113">
        <v>0</v>
      </c>
      <c r="O90" s="87">
        <f t="shared" si="2"/>
        <v>0</v>
      </c>
      <c r="X90" s="75">
        <v>5.63</v>
      </c>
      <c r="Y90" s="75">
        <v>6.43</v>
      </c>
      <c r="Z90" s="75">
        <v>7.5</v>
      </c>
      <c r="AA90" s="75">
        <v>9</v>
      </c>
      <c r="AB90" s="75">
        <v>11.25</v>
      </c>
      <c r="AC90" s="75">
        <v>15</v>
      </c>
      <c r="AD90" s="75">
        <v>22.5</v>
      </c>
      <c r="AE90" s="75">
        <v>45</v>
      </c>
    </row>
    <row r="91" spans="1:31" s="10" customFormat="1" ht="23.25" customHeight="1" x14ac:dyDescent="0.2">
      <c r="A91" s="11">
        <v>73</v>
      </c>
      <c r="B91" s="187">
        <f>'TN-bezogene Stunden_und_SbB'!B99</f>
        <v>0</v>
      </c>
      <c r="C91" s="188"/>
      <c r="D91" s="187">
        <f>'TN-bezogene Stunden_und_SbB'!C99</f>
        <v>0</v>
      </c>
      <c r="E91" s="188"/>
      <c r="F91" s="86">
        <f>'TN-bezogene Stunden_und_SbB'!D99</f>
        <v>0</v>
      </c>
      <c r="G91" s="113"/>
      <c r="H91" s="113"/>
      <c r="I91" s="113"/>
      <c r="J91" s="113"/>
      <c r="K91" s="113"/>
      <c r="L91" s="113"/>
      <c r="M91" s="113"/>
      <c r="N91" s="113">
        <v>0</v>
      </c>
      <c r="O91" s="87">
        <f t="shared" si="2"/>
        <v>0</v>
      </c>
      <c r="X91" s="75">
        <v>5.63</v>
      </c>
      <c r="Y91" s="75">
        <v>6.43</v>
      </c>
      <c r="Z91" s="75">
        <v>7.5</v>
      </c>
      <c r="AA91" s="75">
        <v>9</v>
      </c>
      <c r="AB91" s="75">
        <v>11.25</v>
      </c>
      <c r="AC91" s="75">
        <v>15</v>
      </c>
      <c r="AD91" s="75">
        <v>22.5</v>
      </c>
      <c r="AE91" s="75">
        <v>45</v>
      </c>
    </row>
    <row r="92" spans="1:31" s="10" customFormat="1" ht="23.25" customHeight="1" x14ac:dyDescent="0.2">
      <c r="A92" s="11">
        <v>74</v>
      </c>
      <c r="B92" s="185">
        <f>'TN-bezogene Stunden_und_SbB'!B100</f>
        <v>0</v>
      </c>
      <c r="C92" s="186"/>
      <c r="D92" s="185">
        <f>'TN-bezogene Stunden_und_SbB'!C100</f>
        <v>0</v>
      </c>
      <c r="E92" s="186"/>
      <c r="F92" s="88">
        <f>'TN-bezogene Stunden_und_SbB'!D100</f>
        <v>0</v>
      </c>
      <c r="G92" s="113"/>
      <c r="H92" s="113"/>
      <c r="I92" s="113"/>
      <c r="J92" s="113"/>
      <c r="K92" s="113"/>
      <c r="L92" s="113"/>
      <c r="M92" s="113"/>
      <c r="N92" s="113">
        <v>0</v>
      </c>
      <c r="O92" s="87">
        <f t="shared" si="2"/>
        <v>0</v>
      </c>
      <c r="X92" s="75">
        <v>5.63</v>
      </c>
      <c r="Y92" s="75">
        <v>6.43</v>
      </c>
      <c r="Z92" s="75">
        <v>7.5</v>
      </c>
      <c r="AA92" s="75">
        <v>9</v>
      </c>
      <c r="AB92" s="75">
        <v>11.25</v>
      </c>
      <c r="AC92" s="75">
        <v>15</v>
      </c>
      <c r="AD92" s="75">
        <v>22.5</v>
      </c>
      <c r="AE92" s="75">
        <v>45</v>
      </c>
    </row>
    <row r="93" spans="1:31" s="10" customFormat="1" ht="23.25" customHeight="1" x14ac:dyDescent="0.2">
      <c r="A93" s="11">
        <v>75</v>
      </c>
      <c r="B93" s="185">
        <f>'TN-bezogene Stunden_und_SbB'!B101</f>
        <v>0</v>
      </c>
      <c r="C93" s="186"/>
      <c r="D93" s="187">
        <f>'TN-bezogene Stunden_und_SbB'!C101</f>
        <v>0</v>
      </c>
      <c r="E93" s="188"/>
      <c r="F93" s="86">
        <f>'TN-bezogene Stunden_und_SbB'!D101</f>
        <v>0</v>
      </c>
      <c r="G93" s="113"/>
      <c r="H93" s="113"/>
      <c r="I93" s="113"/>
      <c r="J93" s="113"/>
      <c r="K93" s="113"/>
      <c r="L93" s="113"/>
      <c r="M93" s="113"/>
      <c r="N93" s="113">
        <v>0</v>
      </c>
      <c r="O93" s="87">
        <f t="shared" si="2"/>
        <v>0</v>
      </c>
      <c r="X93" s="75">
        <v>5.63</v>
      </c>
      <c r="Y93" s="75">
        <v>6.43</v>
      </c>
      <c r="Z93" s="75">
        <v>7.5</v>
      </c>
      <c r="AA93" s="75">
        <v>9</v>
      </c>
      <c r="AB93" s="75">
        <v>11.25</v>
      </c>
      <c r="AC93" s="75">
        <v>15</v>
      </c>
      <c r="AD93" s="75">
        <v>22.5</v>
      </c>
      <c r="AE93" s="75">
        <v>45</v>
      </c>
    </row>
    <row r="94" spans="1:31" s="10" customFormat="1" ht="23.25" customHeight="1" x14ac:dyDescent="0.2">
      <c r="A94" s="11">
        <v>76</v>
      </c>
      <c r="B94" s="187">
        <f>'TN-bezogene Stunden_und_SbB'!B102</f>
        <v>0</v>
      </c>
      <c r="C94" s="188"/>
      <c r="D94" s="185">
        <f>'TN-bezogene Stunden_und_SbB'!C102</f>
        <v>0</v>
      </c>
      <c r="E94" s="186"/>
      <c r="F94" s="88">
        <f>'TN-bezogene Stunden_und_SbB'!D102</f>
        <v>0</v>
      </c>
      <c r="G94" s="113"/>
      <c r="H94" s="113"/>
      <c r="I94" s="113"/>
      <c r="J94" s="113"/>
      <c r="K94" s="113"/>
      <c r="L94" s="113"/>
      <c r="M94" s="113"/>
      <c r="N94" s="113">
        <v>0</v>
      </c>
      <c r="O94" s="87">
        <f t="shared" si="2"/>
        <v>0</v>
      </c>
      <c r="X94" s="75">
        <v>5.63</v>
      </c>
      <c r="Y94" s="75">
        <v>6.43</v>
      </c>
      <c r="Z94" s="75">
        <v>7.5</v>
      </c>
      <c r="AA94" s="75">
        <v>9</v>
      </c>
      <c r="AB94" s="75">
        <v>11.25</v>
      </c>
      <c r="AC94" s="75">
        <v>15</v>
      </c>
      <c r="AD94" s="75">
        <v>22.5</v>
      </c>
      <c r="AE94" s="75">
        <v>45</v>
      </c>
    </row>
    <row r="95" spans="1:31" s="10" customFormat="1" ht="23.25" customHeight="1" x14ac:dyDescent="0.2">
      <c r="A95" s="11">
        <v>77</v>
      </c>
      <c r="B95" s="185">
        <f>'TN-bezogene Stunden_und_SbB'!B103</f>
        <v>0</v>
      </c>
      <c r="C95" s="186"/>
      <c r="D95" s="187">
        <f>'TN-bezogene Stunden_und_SbB'!C103</f>
        <v>0</v>
      </c>
      <c r="E95" s="188"/>
      <c r="F95" s="86">
        <f>'TN-bezogene Stunden_und_SbB'!D103</f>
        <v>0</v>
      </c>
      <c r="G95" s="113"/>
      <c r="H95" s="113"/>
      <c r="I95" s="113"/>
      <c r="J95" s="113"/>
      <c r="K95" s="113"/>
      <c r="L95" s="113"/>
      <c r="M95" s="113"/>
      <c r="N95" s="113">
        <v>0</v>
      </c>
      <c r="O95" s="87">
        <f t="shared" si="2"/>
        <v>0</v>
      </c>
      <c r="X95" s="75">
        <v>5.63</v>
      </c>
      <c r="Y95" s="75">
        <v>6.43</v>
      </c>
      <c r="Z95" s="75">
        <v>7.5</v>
      </c>
      <c r="AA95" s="75">
        <v>9</v>
      </c>
      <c r="AB95" s="75">
        <v>11.25</v>
      </c>
      <c r="AC95" s="75">
        <v>15</v>
      </c>
      <c r="AD95" s="75">
        <v>22.5</v>
      </c>
      <c r="AE95" s="75">
        <v>45</v>
      </c>
    </row>
    <row r="96" spans="1:31" s="10" customFormat="1" ht="23.25" customHeight="1" x14ac:dyDescent="0.2">
      <c r="A96" s="11">
        <v>78</v>
      </c>
      <c r="B96" s="185">
        <f>'TN-bezogene Stunden_und_SbB'!B104</f>
        <v>0</v>
      </c>
      <c r="C96" s="186"/>
      <c r="D96" s="185">
        <f>'TN-bezogene Stunden_und_SbB'!C104</f>
        <v>0</v>
      </c>
      <c r="E96" s="186"/>
      <c r="F96" s="88">
        <f>'TN-bezogene Stunden_und_SbB'!D104</f>
        <v>0</v>
      </c>
      <c r="G96" s="113"/>
      <c r="H96" s="113"/>
      <c r="I96" s="113"/>
      <c r="J96" s="113"/>
      <c r="K96" s="113"/>
      <c r="L96" s="113"/>
      <c r="M96" s="113"/>
      <c r="N96" s="113">
        <v>0</v>
      </c>
      <c r="O96" s="87">
        <f t="shared" si="2"/>
        <v>0</v>
      </c>
      <c r="X96" s="75">
        <v>5.63</v>
      </c>
      <c r="Y96" s="75">
        <v>6.43</v>
      </c>
      <c r="Z96" s="75">
        <v>7.5</v>
      </c>
      <c r="AA96" s="75">
        <v>9</v>
      </c>
      <c r="AB96" s="75">
        <v>11.25</v>
      </c>
      <c r="AC96" s="75">
        <v>15</v>
      </c>
      <c r="AD96" s="75">
        <v>22.5</v>
      </c>
      <c r="AE96" s="75">
        <v>45</v>
      </c>
    </row>
    <row r="97" spans="1:31" s="10" customFormat="1" ht="23.25" customHeight="1" x14ac:dyDescent="0.2">
      <c r="A97" s="11">
        <v>79</v>
      </c>
      <c r="B97" s="187">
        <f>'TN-bezogene Stunden_und_SbB'!B105</f>
        <v>0</v>
      </c>
      <c r="C97" s="188"/>
      <c r="D97" s="187">
        <f>'TN-bezogene Stunden_und_SbB'!C105</f>
        <v>0</v>
      </c>
      <c r="E97" s="188"/>
      <c r="F97" s="86">
        <f>'TN-bezogene Stunden_und_SbB'!D105</f>
        <v>0</v>
      </c>
      <c r="G97" s="113"/>
      <c r="H97" s="113"/>
      <c r="I97" s="113"/>
      <c r="J97" s="113"/>
      <c r="K97" s="113"/>
      <c r="L97" s="113"/>
      <c r="M97" s="113"/>
      <c r="N97" s="113">
        <v>0</v>
      </c>
      <c r="O97" s="87">
        <f t="shared" si="2"/>
        <v>0</v>
      </c>
      <c r="X97" s="75">
        <v>5.63</v>
      </c>
      <c r="Y97" s="75">
        <v>6.43</v>
      </c>
      <c r="Z97" s="75">
        <v>7.5</v>
      </c>
      <c r="AA97" s="75">
        <v>9</v>
      </c>
      <c r="AB97" s="75">
        <v>11.25</v>
      </c>
      <c r="AC97" s="75">
        <v>15</v>
      </c>
      <c r="AD97" s="75">
        <v>22.5</v>
      </c>
      <c r="AE97" s="75">
        <v>45</v>
      </c>
    </row>
    <row r="98" spans="1:31" s="10" customFormat="1" ht="23.25" customHeight="1" x14ac:dyDescent="0.2">
      <c r="A98" s="11">
        <v>80</v>
      </c>
      <c r="B98" s="185">
        <f>'TN-bezogene Stunden_und_SbB'!B106</f>
        <v>0</v>
      </c>
      <c r="C98" s="186"/>
      <c r="D98" s="185">
        <f>'TN-bezogene Stunden_und_SbB'!C106</f>
        <v>0</v>
      </c>
      <c r="E98" s="186"/>
      <c r="F98" s="88">
        <f>'TN-bezogene Stunden_und_SbB'!D106</f>
        <v>0</v>
      </c>
      <c r="G98" s="113"/>
      <c r="H98" s="113"/>
      <c r="I98" s="113"/>
      <c r="J98" s="113"/>
      <c r="K98" s="113"/>
      <c r="L98" s="113"/>
      <c r="M98" s="113"/>
      <c r="N98" s="113">
        <v>0</v>
      </c>
      <c r="O98" s="87">
        <f t="shared" si="2"/>
        <v>0</v>
      </c>
      <c r="X98" s="75">
        <v>5.63</v>
      </c>
      <c r="Y98" s="75">
        <v>6.43</v>
      </c>
      <c r="Z98" s="75">
        <v>7.5</v>
      </c>
      <c r="AA98" s="75">
        <v>9</v>
      </c>
      <c r="AB98" s="75">
        <v>11.25</v>
      </c>
      <c r="AC98" s="75">
        <v>15</v>
      </c>
      <c r="AD98" s="75">
        <v>22.5</v>
      </c>
      <c r="AE98" s="75">
        <v>45</v>
      </c>
    </row>
    <row r="99" spans="1:31" s="10" customFormat="1" ht="23.25" customHeight="1" x14ac:dyDescent="0.2">
      <c r="A99" s="11">
        <v>81</v>
      </c>
      <c r="B99" s="185">
        <f>'TN-bezogene Stunden_und_SbB'!B107</f>
        <v>0</v>
      </c>
      <c r="C99" s="186"/>
      <c r="D99" s="187">
        <f>'TN-bezogene Stunden_und_SbB'!C107</f>
        <v>0</v>
      </c>
      <c r="E99" s="188"/>
      <c r="F99" s="86">
        <f>'TN-bezogene Stunden_und_SbB'!D107</f>
        <v>0</v>
      </c>
      <c r="G99" s="113"/>
      <c r="H99" s="113"/>
      <c r="I99" s="113"/>
      <c r="J99" s="113"/>
      <c r="K99" s="113"/>
      <c r="L99" s="113"/>
      <c r="M99" s="113"/>
      <c r="N99" s="113">
        <v>0</v>
      </c>
      <c r="O99" s="87">
        <f t="shared" si="2"/>
        <v>0</v>
      </c>
      <c r="X99" s="75">
        <v>5.63</v>
      </c>
      <c r="Y99" s="75">
        <v>6.43</v>
      </c>
      <c r="Z99" s="75">
        <v>7.5</v>
      </c>
      <c r="AA99" s="75">
        <v>9</v>
      </c>
      <c r="AB99" s="75">
        <v>11.25</v>
      </c>
      <c r="AC99" s="75">
        <v>15</v>
      </c>
      <c r="AD99" s="75">
        <v>22.5</v>
      </c>
      <c r="AE99" s="75">
        <v>45</v>
      </c>
    </row>
    <row r="100" spans="1:31" s="10" customFormat="1" ht="23.25" customHeight="1" x14ac:dyDescent="0.2">
      <c r="A100" s="11">
        <v>82</v>
      </c>
      <c r="B100" s="187">
        <f>'TN-bezogene Stunden_und_SbB'!B108</f>
        <v>0</v>
      </c>
      <c r="C100" s="188"/>
      <c r="D100" s="185">
        <f>'TN-bezogene Stunden_und_SbB'!C108</f>
        <v>0</v>
      </c>
      <c r="E100" s="186"/>
      <c r="F100" s="88">
        <f>'TN-bezogene Stunden_und_SbB'!D108</f>
        <v>0</v>
      </c>
      <c r="G100" s="113"/>
      <c r="H100" s="113"/>
      <c r="I100" s="113"/>
      <c r="J100" s="113"/>
      <c r="K100" s="113"/>
      <c r="L100" s="113"/>
      <c r="M100" s="113"/>
      <c r="N100" s="113">
        <v>0</v>
      </c>
      <c r="O100" s="87">
        <f t="shared" si="2"/>
        <v>0</v>
      </c>
      <c r="X100" s="75">
        <v>5.63</v>
      </c>
      <c r="Y100" s="75">
        <v>6.43</v>
      </c>
      <c r="Z100" s="75">
        <v>7.5</v>
      </c>
      <c r="AA100" s="75">
        <v>9</v>
      </c>
      <c r="AB100" s="75">
        <v>11.25</v>
      </c>
      <c r="AC100" s="75">
        <v>15</v>
      </c>
      <c r="AD100" s="75">
        <v>22.5</v>
      </c>
      <c r="AE100" s="75">
        <v>45</v>
      </c>
    </row>
    <row r="101" spans="1:31" s="10" customFormat="1" ht="23.25" customHeight="1" x14ac:dyDescent="0.2">
      <c r="A101" s="11">
        <v>83</v>
      </c>
      <c r="B101" s="185">
        <f>'TN-bezogene Stunden_und_SbB'!B109</f>
        <v>0</v>
      </c>
      <c r="C101" s="186"/>
      <c r="D101" s="187">
        <f>'TN-bezogene Stunden_und_SbB'!C109</f>
        <v>0</v>
      </c>
      <c r="E101" s="188"/>
      <c r="F101" s="86">
        <f>'TN-bezogene Stunden_und_SbB'!D109</f>
        <v>0</v>
      </c>
      <c r="G101" s="113"/>
      <c r="H101" s="113"/>
      <c r="I101" s="113"/>
      <c r="J101" s="113"/>
      <c r="K101" s="113"/>
      <c r="L101" s="113"/>
      <c r="M101" s="113"/>
      <c r="N101" s="113">
        <v>0</v>
      </c>
      <c r="O101" s="87">
        <f t="shared" si="2"/>
        <v>0</v>
      </c>
      <c r="X101" s="75">
        <v>5.63</v>
      </c>
      <c r="Y101" s="75">
        <v>6.43</v>
      </c>
      <c r="Z101" s="75">
        <v>7.5</v>
      </c>
      <c r="AA101" s="75">
        <v>9</v>
      </c>
      <c r="AB101" s="75">
        <v>11.25</v>
      </c>
      <c r="AC101" s="75">
        <v>15</v>
      </c>
      <c r="AD101" s="75">
        <v>22.5</v>
      </c>
      <c r="AE101" s="75">
        <v>45</v>
      </c>
    </row>
    <row r="102" spans="1:31" s="10" customFormat="1" ht="23.25" customHeight="1" x14ac:dyDescent="0.2">
      <c r="A102" s="11">
        <v>84</v>
      </c>
      <c r="B102" s="185">
        <f>'TN-bezogene Stunden_und_SbB'!B110</f>
        <v>0</v>
      </c>
      <c r="C102" s="186"/>
      <c r="D102" s="185">
        <f>'TN-bezogene Stunden_und_SbB'!C110</f>
        <v>0</v>
      </c>
      <c r="E102" s="186"/>
      <c r="F102" s="88">
        <f>'TN-bezogene Stunden_und_SbB'!D110</f>
        <v>0</v>
      </c>
      <c r="G102" s="113"/>
      <c r="H102" s="113"/>
      <c r="I102" s="113"/>
      <c r="J102" s="113"/>
      <c r="K102" s="113"/>
      <c r="L102" s="113"/>
      <c r="M102" s="113"/>
      <c r="N102" s="113">
        <v>0</v>
      </c>
      <c r="O102" s="87">
        <f t="shared" si="2"/>
        <v>0</v>
      </c>
      <c r="X102" s="75">
        <v>5.63</v>
      </c>
      <c r="Y102" s="75">
        <v>6.43</v>
      </c>
      <c r="Z102" s="75">
        <v>7.5</v>
      </c>
      <c r="AA102" s="75">
        <v>9</v>
      </c>
      <c r="AB102" s="75">
        <v>11.25</v>
      </c>
      <c r="AC102" s="75">
        <v>15</v>
      </c>
      <c r="AD102" s="75">
        <v>22.5</v>
      </c>
      <c r="AE102" s="75">
        <v>45</v>
      </c>
    </row>
    <row r="103" spans="1:31" s="10" customFormat="1" ht="23.25" customHeight="1" x14ac:dyDescent="0.2">
      <c r="A103" s="11">
        <v>85</v>
      </c>
      <c r="B103" s="187">
        <f>'TN-bezogene Stunden_und_SbB'!B111</f>
        <v>0</v>
      </c>
      <c r="C103" s="188"/>
      <c r="D103" s="187">
        <f>'TN-bezogene Stunden_und_SbB'!C111</f>
        <v>0</v>
      </c>
      <c r="E103" s="188"/>
      <c r="F103" s="86">
        <f>'TN-bezogene Stunden_und_SbB'!D111</f>
        <v>0</v>
      </c>
      <c r="G103" s="113"/>
      <c r="H103" s="113"/>
      <c r="I103" s="113"/>
      <c r="J103" s="113"/>
      <c r="K103" s="113"/>
      <c r="L103" s="113"/>
      <c r="M103" s="113"/>
      <c r="N103" s="113">
        <v>0</v>
      </c>
      <c r="O103" s="87">
        <f t="shared" si="2"/>
        <v>0</v>
      </c>
      <c r="X103" s="75">
        <v>5.63</v>
      </c>
      <c r="Y103" s="75">
        <v>6.43</v>
      </c>
      <c r="Z103" s="75">
        <v>7.5</v>
      </c>
      <c r="AA103" s="75">
        <v>9</v>
      </c>
      <c r="AB103" s="75">
        <v>11.25</v>
      </c>
      <c r="AC103" s="75">
        <v>15</v>
      </c>
      <c r="AD103" s="75">
        <v>22.5</v>
      </c>
      <c r="AE103" s="75">
        <v>45</v>
      </c>
    </row>
    <row r="104" spans="1:31" s="10" customFormat="1" ht="23.25" customHeight="1" x14ac:dyDescent="0.2">
      <c r="A104" s="11">
        <v>86</v>
      </c>
      <c r="B104" s="185">
        <f>'TN-bezogene Stunden_und_SbB'!B112</f>
        <v>0</v>
      </c>
      <c r="C104" s="186"/>
      <c r="D104" s="185">
        <f>'TN-bezogene Stunden_und_SbB'!C112</f>
        <v>0</v>
      </c>
      <c r="E104" s="186"/>
      <c r="F104" s="88">
        <f>'TN-bezogene Stunden_und_SbB'!D112</f>
        <v>0</v>
      </c>
      <c r="G104" s="113"/>
      <c r="H104" s="113"/>
      <c r="I104" s="113"/>
      <c r="J104" s="113"/>
      <c r="K104" s="113"/>
      <c r="L104" s="113"/>
      <c r="M104" s="113"/>
      <c r="N104" s="113">
        <v>0</v>
      </c>
      <c r="O104" s="87">
        <f t="shared" si="2"/>
        <v>0</v>
      </c>
      <c r="X104" s="75">
        <v>5.63</v>
      </c>
      <c r="Y104" s="75">
        <v>6.43</v>
      </c>
      <c r="Z104" s="75">
        <v>7.5</v>
      </c>
      <c r="AA104" s="75">
        <v>9</v>
      </c>
      <c r="AB104" s="75">
        <v>11.25</v>
      </c>
      <c r="AC104" s="75">
        <v>15</v>
      </c>
      <c r="AD104" s="75">
        <v>22.5</v>
      </c>
      <c r="AE104" s="75">
        <v>45</v>
      </c>
    </row>
    <row r="105" spans="1:31" s="10" customFormat="1" ht="23.25" customHeight="1" x14ac:dyDescent="0.2">
      <c r="A105" s="11">
        <v>87</v>
      </c>
      <c r="B105" s="185">
        <f>'TN-bezogene Stunden_und_SbB'!B113</f>
        <v>0</v>
      </c>
      <c r="C105" s="186"/>
      <c r="D105" s="187">
        <f>'TN-bezogene Stunden_und_SbB'!C113</f>
        <v>0</v>
      </c>
      <c r="E105" s="188"/>
      <c r="F105" s="86">
        <f>'TN-bezogene Stunden_und_SbB'!D113</f>
        <v>0</v>
      </c>
      <c r="G105" s="113"/>
      <c r="H105" s="113"/>
      <c r="I105" s="113"/>
      <c r="J105" s="113"/>
      <c r="K105" s="113"/>
      <c r="L105" s="113"/>
      <c r="M105" s="113"/>
      <c r="N105" s="113">
        <v>0</v>
      </c>
      <c r="O105" s="87">
        <f t="shared" si="2"/>
        <v>0</v>
      </c>
      <c r="X105" s="75">
        <v>5.63</v>
      </c>
      <c r="Y105" s="75">
        <v>6.43</v>
      </c>
      <c r="Z105" s="75">
        <v>7.5</v>
      </c>
      <c r="AA105" s="75">
        <v>9</v>
      </c>
      <c r="AB105" s="75">
        <v>11.25</v>
      </c>
      <c r="AC105" s="75">
        <v>15</v>
      </c>
      <c r="AD105" s="75">
        <v>22.5</v>
      </c>
      <c r="AE105" s="75">
        <v>45</v>
      </c>
    </row>
    <row r="106" spans="1:31" s="10" customFormat="1" ht="23.25" customHeight="1" x14ac:dyDescent="0.2">
      <c r="A106" s="11">
        <v>88</v>
      </c>
      <c r="B106" s="187">
        <f>'TN-bezogene Stunden_und_SbB'!B114</f>
        <v>0</v>
      </c>
      <c r="C106" s="188"/>
      <c r="D106" s="185">
        <f>'TN-bezogene Stunden_und_SbB'!C114</f>
        <v>0</v>
      </c>
      <c r="E106" s="186"/>
      <c r="F106" s="88">
        <f>'TN-bezogene Stunden_und_SbB'!D114</f>
        <v>0</v>
      </c>
      <c r="G106" s="113"/>
      <c r="H106" s="113"/>
      <c r="I106" s="113"/>
      <c r="J106" s="113"/>
      <c r="K106" s="113"/>
      <c r="L106" s="113"/>
      <c r="M106" s="113"/>
      <c r="N106" s="113">
        <v>0</v>
      </c>
      <c r="O106" s="87">
        <f t="shared" si="2"/>
        <v>0</v>
      </c>
      <c r="X106" s="75">
        <v>5.63</v>
      </c>
      <c r="Y106" s="75">
        <v>6.43</v>
      </c>
      <c r="Z106" s="75">
        <v>7.5</v>
      </c>
      <c r="AA106" s="75">
        <v>9</v>
      </c>
      <c r="AB106" s="75">
        <v>11.25</v>
      </c>
      <c r="AC106" s="75">
        <v>15</v>
      </c>
      <c r="AD106" s="75">
        <v>22.5</v>
      </c>
      <c r="AE106" s="75">
        <v>45</v>
      </c>
    </row>
    <row r="107" spans="1:31" s="10" customFormat="1" ht="23.25" customHeight="1" x14ac:dyDescent="0.2">
      <c r="A107" s="11">
        <v>89</v>
      </c>
      <c r="B107" s="185">
        <f>'TN-bezogene Stunden_und_SbB'!B115</f>
        <v>0</v>
      </c>
      <c r="C107" s="186"/>
      <c r="D107" s="187">
        <f>'TN-bezogene Stunden_und_SbB'!C115</f>
        <v>0</v>
      </c>
      <c r="E107" s="188"/>
      <c r="F107" s="86">
        <f>'TN-bezogene Stunden_und_SbB'!D115</f>
        <v>0</v>
      </c>
      <c r="G107" s="113"/>
      <c r="H107" s="113"/>
      <c r="I107" s="113"/>
      <c r="J107" s="113"/>
      <c r="K107" s="113"/>
      <c r="L107" s="113"/>
      <c r="M107" s="113"/>
      <c r="N107" s="113">
        <v>0</v>
      </c>
      <c r="O107" s="87">
        <f t="shared" si="2"/>
        <v>0</v>
      </c>
      <c r="X107" s="75">
        <v>5.63</v>
      </c>
      <c r="Y107" s="75">
        <v>6.43</v>
      </c>
      <c r="Z107" s="75">
        <v>7.5</v>
      </c>
      <c r="AA107" s="75">
        <v>9</v>
      </c>
      <c r="AB107" s="75">
        <v>11.25</v>
      </c>
      <c r="AC107" s="75">
        <v>15</v>
      </c>
      <c r="AD107" s="75">
        <v>22.5</v>
      </c>
      <c r="AE107" s="75">
        <v>45</v>
      </c>
    </row>
    <row r="108" spans="1:31" s="10" customFormat="1" ht="23.25" customHeight="1" x14ac:dyDescent="0.2">
      <c r="A108" s="11">
        <v>90</v>
      </c>
      <c r="B108" s="185">
        <f>'TN-bezogene Stunden_und_SbB'!B116</f>
        <v>0</v>
      </c>
      <c r="C108" s="186"/>
      <c r="D108" s="185">
        <f>'TN-bezogene Stunden_und_SbB'!C116</f>
        <v>0</v>
      </c>
      <c r="E108" s="186"/>
      <c r="F108" s="88">
        <f>'TN-bezogene Stunden_und_SbB'!D116</f>
        <v>0</v>
      </c>
      <c r="G108" s="113"/>
      <c r="H108" s="113"/>
      <c r="I108" s="113"/>
      <c r="J108" s="113"/>
      <c r="K108" s="113"/>
      <c r="L108" s="113"/>
      <c r="M108" s="113"/>
      <c r="N108" s="113">
        <v>0</v>
      </c>
      <c r="O108" s="87">
        <f t="shared" si="2"/>
        <v>0</v>
      </c>
      <c r="X108" s="75">
        <v>5.63</v>
      </c>
      <c r="Y108" s="75">
        <v>6.43</v>
      </c>
      <c r="Z108" s="75">
        <v>7.5</v>
      </c>
      <c r="AA108" s="75">
        <v>9</v>
      </c>
      <c r="AB108" s="75">
        <v>11.25</v>
      </c>
      <c r="AC108" s="75">
        <v>15</v>
      </c>
      <c r="AD108" s="75">
        <v>22.5</v>
      </c>
      <c r="AE108" s="75">
        <v>45</v>
      </c>
    </row>
    <row r="109" spans="1:31" s="10" customFormat="1" ht="23.25" customHeight="1" x14ac:dyDescent="0.2">
      <c r="A109" s="11">
        <v>91</v>
      </c>
      <c r="B109" s="187">
        <f>'TN-bezogene Stunden_und_SbB'!B117</f>
        <v>0</v>
      </c>
      <c r="C109" s="188"/>
      <c r="D109" s="187">
        <f>'TN-bezogene Stunden_und_SbB'!C117</f>
        <v>0</v>
      </c>
      <c r="E109" s="188"/>
      <c r="F109" s="86">
        <f>'TN-bezogene Stunden_und_SbB'!D117</f>
        <v>0</v>
      </c>
      <c r="G109" s="113"/>
      <c r="H109" s="113"/>
      <c r="I109" s="113"/>
      <c r="J109" s="113"/>
      <c r="K109" s="113"/>
      <c r="L109" s="113"/>
      <c r="M109" s="113"/>
      <c r="N109" s="113">
        <v>0</v>
      </c>
      <c r="O109" s="87">
        <f t="shared" si="2"/>
        <v>0</v>
      </c>
      <c r="X109" s="75">
        <v>5.63</v>
      </c>
      <c r="Y109" s="75">
        <v>6.43</v>
      </c>
      <c r="Z109" s="75">
        <v>7.5</v>
      </c>
      <c r="AA109" s="75">
        <v>9</v>
      </c>
      <c r="AB109" s="75">
        <v>11.25</v>
      </c>
      <c r="AC109" s="75">
        <v>15</v>
      </c>
      <c r="AD109" s="75">
        <v>22.5</v>
      </c>
      <c r="AE109" s="75">
        <v>45</v>
      </c>
    </row>
    <row r="110" spans="1:31" s="10" customFormat="1" ht="23.25" customHeight="1" x14ac:dyDescent="0.2">
      <c r="A110" s="11">
        <v>92</v>
      </c>
      <c r="B110" s="185">
        <f>'TN-bezogene Stunden_und_SbB'!B118</f>
        <v>0</v>
      </c>
      <c r="C110" s="186"/>
      <c r="D110" s="185">
        <f>'TN-bezogene Stunden_und_SbB'!C118</f>
        <v>0</v>
      </c>
      <c r="E110" s="186"/>
      <c r="F110" s="88">
        <f>'TN-bezogene Stunden_und_SbB'!D118</f>
        <v>0</v>
      </c>
      <c r="G110" s="113"/>
      <c r="H110" s="113"/>
      <c r="I110" s="113"/>
      <c r="J110" s="113"/>
      <c r="K110" s="113"/>
      <c r="L110" s="113"/>
      <c r="M110" s="113"/>
      <c r="N110" s="113">
        <v>0</v>
      </c>
      <c r="O110" s="87">
        <f t="shared" si="2"/>
        <v>0</v>
      </c>
      <c r="X110" s="75">
        <v>5.63</v>
      </c>
      <c r="Y110" s="75">
        <v>6.43</v>
      </c>
      <c r="Z110" s="75">
        <v>7.5</v>
      </c>
      <c r="AA110" s="75">
        <v>9</v>
      </c>
      <c r="AB110" s="75">
        <v>11.25</v>
      </c>
      <c r="AC110" s="75">
        <v>15</v>
      </c>
      <c r="AD110" s="75">
        <v>22.5</v>
      </c>
      <c r="AE110" s="75">
        <v>45</v>
      </c>
    </row>
    <row r="111" spans="1:31" s="10" customFormat="1" ht="23.25" customHeight="1" x14ac:dyDescent="0.2">
      <c r="A111" s="11">
        <v>93</v>
      </c>
      <c r="B111" s="185">
        <f>'TN-bezogene Stunden_und_SbB'!B119</f>
        <v>0</v>
      </c>
      <c r="C111" s="186"/>
      <c r="D111" s="187">
        <f>'TN-bezogene Stunden_und_SbB'!C119</f>
        <v>0</v>
      </c>
      <c r="E111" s="188"/>
      <c r="F111" s="86">
        <f>'TN-bezogene Stunden_und_SbB'!D119</f>
        <v>0</v>
      </c>
      <c r="G111" s="113"/>
      <c r="H111" s="113"/>
      <c r="I111" s="113"/>
      <c r="J111" s="113"/>
      <c r="K111" s="113"/>
      <c r="L111" s="113"/>
      <c r="M111" s="113"/>
      <c r="N111" s="113">
        <v>0</v>
      </c>
      <c r="O111" s="87">
        <f t="shared" si="2"/>
        <v>0</v>
      </c>
      <c r="X111" s="75">
        <v>5.63</v>
      </c>
      <c r="Y111" s="75">
        <v>6.43</v>
      </c>
      <c r="Z111" s="75">
        <v>7.5</v>
      </c>
      <c r="AA111" s="75">
        <v>9</v>
      </c>
      <c r="AB111" s="75">
        <v>11.25</v>
      </c>
      <c r="AC111" s="75">
        <v>15</v>
      </c>
      <c r="AD111" s="75">
        <v>22.5</v>
      </c>
      <c r="AE111" s="75">
        <v>45</v>
      </c>
    </row>
    <row r="112" spans="1:31" s="10" customFormat="1" ht="23.25" customHeight="1" x14ac:dyDescent="0.2">
      <c r="A112" s="11">
        <v>94</v>
      </c>
      <c r="B112" s="187">
        <f>'TN-bezogene Stunden_und_SbB'!B120</f>
        <v>0</v>
      </c>
      <c r="C112" s="188"/>
      <c r="D112" s="185">
        <f>'TN-bezogene Stunden_und_SbB'!C120</f>
        <v>0</v>
      </c>
      <c r="E112" s="186"/>
      <c r="F112" s="88">
        <f>'TN-bezogene Stunden_und_SbB'!D120</f>
        <v>0</v>
      </c>
      <c r="G112" s="113"/>
      <c r="H112" s="113"/>
      <c r="I112" s="113"/>
      <c r="J112" s="113"/>
      <c r="K112" s="113"/>
      <c r="L112" s="113"/>
      <c r="M112" s="113"/>
      <c r="N112" s="113">
        <v>0</v>
      </c>
      <c r="O112" s="87">
        <f t="shared" si="2"/>
        <v>0</v>
      </c>
      <c r="X112" s="75">
        <v>5.63</v>
      </c>
      <c r="Y112" s="75">
        <v>6.43</v>
      </c>
      <c r="Z112" s="75">
        <v>7.5</v>
      </c>
      <c r="AA112" s="75">
        <v>9</v>
      </c>
      <c r="AB112" s="75">
        <v>11.25</v>
      </c>
      <c r="AC112" s="75">
        <v>15</v>
      </c>
      <c r="AD112" s="75">
        <v>22.5</v>
      </c>
      <c r="AE112" s="75">
        <v>45</v>
      </c>
    </row>
    <row r="113" spans="1:31" s="10" customFormat="1" ht="23.25" customHeight="1" x14ac:dyDescent="0.2">
      <c r="A113" s="11">
        <v>95</v>
      </c>
      <c r="B113" s="185">
        <f>'TN-bezogene Stunden_und_SbB'!B121</f>
        <v>0</v>
      </c>
      <c r="C113" s="186"/>
      <c r="D113" s="187">
        <f>'TN-bezogene Stunden_und_SbB'!C121</f>
        <v>0</v>
      </c>
      <c r="E113" s="188"/>
      <c r="F113" s="86">
        <f>'TN-bezogene Stunden_und_SbB'!D121</f>
        <v>0</v>
      </c>
      <c r="G113" s="113"/>
      <c r="H113" s="113"/>
      <c r="I113" s="113"/>
      <c r="J113" s="113"/>
      <c r="K113" s="113"/>
      <c r="L113" s="113"/>
      <c r="M113" s="113"/>
      <c r="N113" s="113">
        <v>0</v>
      </c>
      <c r="O113" s="87">
        <f t="shared" si="2"/>
        <v>0</v>
      </c>
      <c r="X113" s="75">
        <v>5.63</v>
      </c>
      <c r="Y113" s="75">
        <v>6.43</v>
      </c>
      <c r="Z113" s="75">
        <v>7.5</v>
      </c>
      <c r="AA113" s="75">
        <v>9</v>
      </c>
      <c r="AB113" s="75">
        <v>11.25</v>
      </c>
      <c r="AC113" s="75">
        <v>15</v>
      </c>
      <c r="AD113" s="75">
        <v>22.5</v>
      </c>
      <c r="AE113" s="75">
        <v>45</v>
      </c>
    </row>
    <row r="114" spans="1:31" s="10" customFormat="1" ht="23.25" customHeight="1" x14ac:dyDescent="0.2">
      <c r="A114" s="11">
        <v>96</v>
      </c>
      <c r="B114" s="185">
        <f>'TN-bezogene Stunden_und_SbB'!B122</f>
        <v>0</v>
      </c>
      <c r="C114" s="186"/>
      <c r="D114" s="185">
        <f>'TN-bezogene Stunden_und_SbB'!C122</f>
        <v>0</v>
      </c>
      <c r="E114" s="186"/>
      <c r="F114" s="88">
        <f>'TN-bezogene Stunden_und_SbB'!D122</f>
        <v>0</v>
      </c>
      <c r="G114" s="113"/>
      <c r="H114" s="113"/>
      <c r="I114" s="113"/>
      <c r="J114" s="113"/>
      <c r="K114" s="113"/>
      <c r="L114" s="113"/>
      <c r="M114" s="113"/>
      <c r="N114" s="113">
        <v>0</v>
      </c>
      <c r="O114" s="87">
        <f t="shared" si="2"/>
        <v>0</v>
      </c>
      <c r="X114" s="75">
        <v>5.63</v>
      </c>
      <c r="Y114" s="75">
        <v>6.43</v>
      </c>
      <c r="Z114" s="75">
        <v>7.5</v>
      </c>
      <c r="AA114" s="75">
        <v>9</v>
      </c>
      <c r="AB114" s="75">
        <v>11.25</v>
      </c>
      <c r="AC114" s="75">
        <v>15</v>
      </c>
      <c r="AD114" s="75">
        <v>22.5</v>
      </c>
      <c r="AE114" s="75">
        <v>45</v>
      </c>
    </row>
    <row r="115" spans="1:31" s="10" customFormat="1" ht="23.25" customHeight="1" x14ac:dyDescent="0.2">
      <c r="A115" s="11">
        <v>97</v>
      </c>
      <c r="B115" s="187">
        <f>'TN-bezogene Stunden_und_SbB'!B123</f>
        <v>0</v>
      </c>
      <c r="C115" s="188"/>
      <c r="D115" s="187">
        <f>'TN-bezogene Stunden_und_SbB'!C123</f>
        <v>0</v>
      </c>
      <c r="E115" s="188"/>
      <c r="F115" s="86">
        <f>'TN-bezogene Stunden_und_SbB'!D123</f>
        <v>0</v>
      </c>
      <c r="G115" s="113"/>
      <c r="H115" s="113"/>
      <c r="I115" s="113"/>
      <c r="J115" s="113"/>
      <c r="K115" s="113"/>
      <c r="L115" s="113"/>
      <c r="M115" s="113"/>
      <c r="N115" s="113">
        <v>0</v>
      </c>
      <c r="O115" s="87">
        <f t="shared" ref="O115:O146" si="3">(G115*X115+H115*Y115+I115*Z115+J115*AA115+K115*AB115+L115*AC115+M115*AD115+N115*AE115)/60</f>
        <v>0</v>
      </c>
      <c r="X115" s="75">
        <v>5.63</v>
      </c>
      <c r="Y115" s="75">
        <v>6.43</v>
      </c>
      <c r="Z115" s="75">
        <v>7.5</v>
      </c>
      <c r="AA115" s="75">
        <v>9</v>
      </c>
      <c r="AB115" s="75">
        <v>11.25</v>
      </c>
      <c r="AC115" s="75">
        <v>15</v>
      </c>
      <c r="AD115" s="75">
        <v>22.5</v>
      </c>
      <c r="AE115" s="75">
        <v>45</v>
      </c>
    </row>
    <row r="116" spans="1:31" s="10" customFormat="1" ht="23.25" customHeight="1" x14ac:dyDescent="0.2">
      <c r="A116" s="11">
        <v>98</v>
      </c>
      <c r="B116" s="185">
        <f>'TN-bezogene Stunden_und_SbB'!B124</f>
        <v>0</v>
      </c>
      <c r="C116" s="186"/>
      <c r="D116" s="185">
        <f>'TN-bezogene Stunden_und_SbB'!C124</f>
        <v>0</v>
      </c>
      <c r="E116" s="186"/>
      <c r="F116" s="88">
        <f>'TN-bezogene Stunden_und_SbB'!D124</f>
        <v>0</v>
      </c>
      <c r="G116" s="113"/>
      <c r="H116" s="113"/>
      <c r="I116" s="113"/>
      <c r="J116" s="113"/>
      <c r="K116" s="113"/>
      <c r="L116" s="113"/>
      <c r="M116" s="113"/>
      <c r="N116" s="113">
        <v>0</v>
      </c>
      <c r="O116" s="87">
        <f t="shared" si="3"/>
        <v>0</v>
      </c>
      <c r="X116" s="75">
        <v>5.63</v>
      </c>
      <c r="Y116" s="75">
        <v>6.43</v>
      </c>
      <c r="Z116" s="75">
        <v>7.5</v>
      </c>
      <c r="AA116" s="75">
        <v>9</v>
      </c>
      <c r="AB116" s="75">
        <v>11.25</v>
      </c>
      <c r="AC116" s="75">
        <v>15</v>
      </c>
      <c r="AD116" s="75">
        <v>22.5</v>
      </c>
      <c r="AE116" s="75">
        <v>45</v>
      </c>
    </row>
    <row r="117" spans="1:31" s="10" customFormat="1" ht="23.25" customHeight="1" x14ac:dyDescent="0.2">
      <c r="A117" s="11">
        <v>99</v>
      </c>
      <c r="B117" s="185">
        <f>'TN-bezogene Stunden_und_SbB'!B125</f>
        <v>0</v>
      </c>
      <c r="C117" s="186"/>
      <c r="D117" s="187">
        <f>'TN-bezogene Stunden_und_SbB'!C125</f>
        <v>0</v>
      </c>
      <c r="E117" s="188"/>
      <c r="F117" s="86">
        <f>'TN-bezogene Stunden_und_SbB'!D125</f>
        <v>0</v>
      </c>
      <c r="G117" s="113"/>
      <c r="H117" s="113"/>
      <c r="I117" s="113"/>
      <c r="J117" s="113"/>
      <c r="K117" s="113"/>
      <c r="L117" s="113"/>
      <c r="M117" s="113"/>
      <c r="N117" s="113">
        <v>0</v>
      </c>
      <c r="O117" s="87">
        <f t="shared" si="3"/>
        <v>0</v>
      </c>
      <c r="X117" s="75">
        <v>5.63</v>
      </c>
      <c r="Y117" s="75">
        <v>6.43</v>
      </c>
      <c r="Z117" s="75">
        <v>7.5</v>
      </c>
      <c r="AA117" s="75">
        <v>9</v>
      </c>
      <c r="AB117" s="75">
        <v>11.25</v>
      </c>
      <c r="AC117" s="75">
        <v>15</v>
      </c>
      <c r="AD117" s="75">
        <v>22.5</v>
      </c>
      <c r="AE117" s="75">
        <v>45</v>
      </c>
    </row>
    <row r="118" spans="1:31" s="10" customFormat="1" ht="23.25" customHeight="1" x14ac:dyDescent="0.2">
      <c r="A118" s="11">
        <v>100</v>
      </c>
      <c r="B118" s="187">
        <f>'TN-bezogene Stunden_und_SbB'!B126</f>
        <v>0</v>
      </c>
      <c r="C118" s="188"/>
      <c r="D118" s="185">
        <f>'TN-bezogene Stunden_und_SbB'!C126</f>
        <v>0</v>
      </c>
      <c r="E118" s="186"/>
      <c r="F118" s="88">
        <f>'TN-bezogene Stunden_und_SbB'!D126</f>
        <v>0</v>
      </c>
      <c r="G118" s="113"/>
      <c r="H118" s="113"/>
      <c r="I118" s="113"/>
      <c r="J118" s="113"/>
      <c r="K118" s="113"/>
      <c r="L118" s="113"/>
      <c r="M118" s="113"/>
      <c r="N118" s="113">
        <v>0</v>
      </c>
      <c r="O118" s="87">
        <f t="shared" si="3"/>
        <v>0</v>
      </c>
      <c r="X118" s="75">
        <v>5.63</v>
      </c>
      <c r="Y118" s="75">
        <v>6.43</v>
      </c>
      <c r="Z118" s="75">
        <v>7.5</v>
      </c>
      <c r="AA118" s="75">
        <v>9</v>
      </c>
      <c r="AB118" s="75">
        <v>11.25</v>
      </c>
      <c r="AC118" s="75">
        <v>15</v>
      </c>
      <c r="AD118" s="75">
        <v>22.5</v>
      </c>
      <c r="AE118" s="75">
        <v>45</v>
      </c>
    </row>
    <row r="119" spans="1:31" s="10" customFormat="1" ht="23.25" customHeight="1" x14ac:dyDescent="0.2">
      <c r="A119" s="11">
        <v>101</v>
      </c>
      <c r="B119" s="185">
        <f>'TN-bezogene Stunden_und_SbB'!B127</f>
        <v>0</v>
      </c>
      <c r="C119" s="186"/>
      <c r="D119" s="187">
        <f>'TN-bezogene Stunden_und_SbB'!C127</f>
        <v>0</v>
      </c>
      <c r="E119" s="188"/>
      <c r="F119" s="86">
        <f>'TN-bezogene Stunden_und_SbB'!D127</f>
        <v>0</v>
      </c>
      <c r="G119" s="113"/>
      <c r="H119" s="113"/>
      <c r="I119" s="113"/>
      <c r="J119" s="113"/>
      <c r="K119" s="113"/>
      <c r="L119" s="113"/>
      <c r="M119" s="113"/>
      <c r="N119" s="113">
        <v>0</v>
      </c>
      <c r="O119" s="87">
        <f t="shared" si="3"/>
        <v>0</v>
      </c>
      <c r="X119" s="75">
        <v>5.63</v>
      </c>
      <c r="Y119" s="75">
        <v>6.43</v>
      </c>
      <c r="Z119" s="75">
        <v>7.5</v>
      </c>
      <c r="AA119" s="75">
        <v>9</v>
      </c>
      <c r="AB119" s="75">
        <v>11.25</v>
      </c>
      <c r="AC119" s="75">
        <v>15</v>
      </c>
      <c r="AD119" s="75">
        <v>22.5</v>
      </c>
      <c r="AE119" s="75">
        <v>45</v>
      </c>
    </row>
    <row r="120" spans="1:31" s="10" customFormat="1" ht="23.25" customHeight="1" x14ac:dyDescent="0.2">
      <c r="A120" s="11">
        <v>102</v>
      </c>
      <c r="B120" s="185">
        <f>'TN-bezogene Stunden_und_SbB'!B128</f>
        <v>0</v>
      </c>
      <c r="C120" s="186"/>
      <c r="D120" s="185">
        <f>'TN-bezogene Stunden_und_SbB'!C128</f>
        <v>0</v>
      </c>
      <c r="E120" s="186"/>
      <c r="F120" s="88">
        <f>'TN-bezogene Stunden_und_SbB'!D128</f>
        <v>0</v>
      </c>
      <c r="G120" s="113"/>
      <c r="H120" s="113"/>
      <c r="I120" s="113"/>
      <c r="J120" s="113"/>
      <c r="K120" s="113"/>
      <c r="L120" s="113"/>
      <c r="M120" s="113"/>
      <c r="N120" s="113">
        <v>0</v>
      </c>
      <c r="O120" s="87">
        <f t="shared" si="3"/>
        <v>0</v>
      </c>
      <c r="X120" s="75">
        <v>5.63</v>
      </c>
      <c r="Y120" s="75">
        <v>6.43</v>
      </c>
      <c r="Z120" s="75">
        <v>7.5</v>
      </c>
      <c r="AA120" s="75">
        <v>9</v>
      </c>
      <c r="AB120" s="75">
        <v>11.25</v>
      </c>
      <c r="AC120" s="75">
        <v>15</v>
      </c>
      <c r="AD120" s="75">
        <v>22.5</v>
      </c>
      <c r="AE120" s="75">
        <v>45</v>
      </c>
    </row>
    <row r="121" spans="1:31" s="10" customFormat="1" ht="23.25" customHeight="1" x14ac:dyDescent="0.2">
      <c r="A121" s="11">
        <v>103</v>
      </c>
      <c r="B121" s="187">
        <f>'TN-bezogene Stunden_und_SbB'!B129</f>
        <v>0</v>
      </c>
      <c r="C121" s="188"/>
      <c r="D121" s="187">
        <f>'TN-bezogene Stunden_und_SbB'!C129</f>
        <v>0</v>
      </c>
      <c r="E121" s="188"/>
      <c r="F121" s="86">
        <f>'TN-bezogene Stunden_und_SbB'!D129</f>
        <v>0</v>
      </c>
      <c r="G121" s="113"/>
      <c r="H121" s="113"/>
      <c r="I121" s="113"/>
      <c r="J121" s="113"/>
      <c r="K121" s="113"/>
      <c r="L121" s="113"/>
      <c r="M121" s="113"/>
      <c r="N121" s="113">
        <v>0</v>
      </c>
      <c r="O121" s="87">
        <f t="shared" si="3"/>
        <v>0</v>
      </c>
      <c r="X121" s="75">
        <v>5.63</v>
      </c>
      <c r="Y121" s="75">
        <v>6.43</v>
      </c>
      <c r="Z121" s="75">
        <v>7.5</v>
      </c>
      <c r="AA121" s="75">
        <v>9</v>
      </c>
      <c r="AB121" s="75">
        <v>11.25</v>
      </c>
      <c r="AC121" s="75">
        <v>15</v>
      </c>
      <c r="AD121" s="75">
        <v>22.5</v>
      </c>
      <c r="AE121" s="75">
        <v>45</v>
      </c>
    </row>
    <row r="122" spans="1:31" s="10" customFormat="1" ht="23.25" customHeight="1" x14ac:dyDescent="0.2">
      <c r="A122" s="11">
        <v>104</v>
      </c>
      <c r="B122" s="185">
        <f>'TN-bezogene Stunden_und_SbB'!B130</f>
        <v>0</v>
      </c>
      <c r="C122" s="186"/>
      <c r="D122" s="185">
        <f>'TN-bezogene Stunden_und_SbB'!C130</f>
        <v>0</v>
      </c>
      <c r="E122" s="186"/>
      <c r="F122" s="88">
        <f>'TN-bezogene Stunden_und_SbB'!D130</f>
        <v>0</v>
      </c>
      <c r="G122" s="113"/>
      <c r="H122" s="113"/>
      <c r="I122" s="113"/>
      <c r="J122" s="113"/>
      <c r="K122" s="113"/>
      <c r="L122" s="113"/>
      <c r="M122" s="113"/>
      <c r="N122" s="113">
        <v>0</v>
      </c>
      <c r="O122" s="87">
        <f t="shared" si="3"/>
        <v>0</v>
      </c>
      <c r="X122" s="75">
        <v>5.63</v>
      </c>
      <c r="Y122" s="75">
        <v>6.43</v>
      </c>
      <c r="Z122" s="75">
        <v>7.5</v>
      </c>
      <c r="AA122" s="75">
        <v>9</v>
      </c>
      <c r="AB122" s="75">
        <v>11.25</v>
      </c>
      <c r="AC122" s="75">
        <v>15</v>
      </c>
      <c r="AD122" s="75">
        <v>22.5</v>
      </c>
      <c r="AE122" s="75">
        <v>45</v>
      </c>
    </row>
    <row r="123" spans="1:31" s="10" customFormat="1" ht="23.25" customHeight="1" x14ac:dyDescent="0.2">
      <c r="A123" s="11">
        <v>105</v>
      </c>
      <c r="B123" s="185">
        <f>'TN-bezogene Stunden_und_SbB'!B131</f>
        <v>0</v>
      </c>
      <c r="C123" s="186"/>
      <c r="D123" s="187">
        <f>'TN-bezogene Stunden_und_SbB'!C131</f>
        <v>0</v>
      </c>
      <c r="E123" s="188"/>
      <c r="F123" s="86">
        <f>'TN-bezogene Stunden_und_SbB'!D131</f>
        <v>0</v>
      </c>
      <c r="G123" s="113"/>
      <c r="H123" s="113"/>
      <c r="I123" s="113"/>
      <c r="J123" s="113"/>
      <c r="K123" s="113"/>
      <c r="L123" s="113"/>
      <c r="M123" s="113"/>
      <c r="N123" s="113">
        <v>0</v>
      </c>
      <c r="O123" s="87">
        <f t="shared" si="3"/>
        <v>0</v>
      </c>
      <c r="X123" s="75">
        <v>5.63</v>
      </c>
      <c r="Y123" s="75">
        <v>6.43</v>
      </c>
      <c r="Z123" s="75">
        <v>7.5</v>
      </c>
      <c r="AA123" s="75">
        <v>9</v>
      </c>
      <c r="AB123" s="75">
        <v>11.25</v>
      </c>
      <c r="AC123" s="75">
        <v>15</v>
      </c>
      <c r="AD123" s="75">
        <v>22.5</v>
      </c>
      <c r="AE123" s="75">
        <v>45</v>
      </c>
    </row>
    <row r="124" spans="1:31" s="10" customFormat="1" ht="23.25" customHeight="1" x14ac:dyDescent="0.2">
      <c r="A124" s="11">
        <v>106</v>
      </c>
      <c r="B124" s="187">
        <f>'TN-bezogene Stunden_und_SbB'!B132</f>
        <v>0</v>
      </c>
      <c r="C124" s="188"/>
      <c r="D124" s="185">
        <f>'TN-bezogene Stunden_und_SbB'!C132</f>
        <v>0</v>
      </c>
      <c r="E124" s="186"/>
      <c r="F124" s="88">
        <f>'TN-bezogene Stunden_und_SbB'!D132</f>
        <v>0</v>
      </c>
      <c r="G124" s="113"/>
      <c r="H124" s="113"/>
      <c r="I124" s="113"/>
      <c r="J124" s="113"/>
      <c r="K124" s="113"/>
      <c r="L124" s="113"/>
      <c r="M124" s="113"/>
      <c r="N124" s="113">
        <v>0</v>
      </c>
      <c r="O124" s="87">
        <f t="shared" si="3"/>
        <v>0</v>
      </c>
      <c r="X124" s="75">
        <v>5.63</v>
      </c>
      <c r="Y124" s="75">
        <v>6.43</v>
      </c>
      <c r="Z124" s="75">
        <v>7.5</v>
      </c>
      <c r="AA124" s="75">
        <v>9</v>
      </c>
      <c r="AB124" s="75">
        <v>11.25</v>
      </c>
      <c r="AC124" s="75">
        <v>15</v>
      </c>
      <c r="AD124" s="75">
        <v>22.5</v>
      </c>
      <c r="AE124" s="75">
        <v>45</v>
      </c>
    </row>
    <row r="125" spans="1:31" s="10" customFormat="1" ht="23.25" customHeight="1" x14ac:dyDescent="0.2">
      <c r="A125" s="11">
        <v>107</v>
      </c>
      <c r="B125" s="185">
        <f>'TN-bezogene Stunden_und_SbB'!B133</f>
        <v>0</v>
      </c>
      <c r="C125" s="186"/>
      <c r="D125" s="187">
        <f>'TN-bezogene Stunden_und_SbB'!C133</f>
        <v>0</v>
      </c>
      <c r="E125" s="188"/>
      <c r="F125" s="86">
        <f>'TN-bezogene Stunden_und_SbB'!D133</f>
        <v>0</v>
      </c>
      <c r="G125" s="113"/>
      <c r="H125" s="113"/>
      <c r="I125" s="113"/>
      <c r="J125" s="113"/>
      <c r="K125" s="113"/>
      <c r="L125" s="113"/>
      <c r="M125" s="113"/>
      <c r="N125" s="113">
        <v>0</v>
      </c>
      <c r="O125" s="87">
        <f t="shared" si="3"/>
        <v>0</v>
      </c>
      <c r="X125" s="75">
        <v>5.63</v>
      </c>
      <c r="Y125" s="75">
        <v>6.43</v>
      </c>
      <c r="Z125" s="75">
        <v>7.5</v>
      </c>
      <c r="AA125" s="75">
        <v>9</v>
      </c>
      <c r="AB125" s="75">
        <v>11.25</v>
      </c>
      <c r="AC125" s="75">
        <v>15</v>
      </c>
      <c r="AD125" s="75">
        <v>22.5</v>
      </c>
      <c r="AE125" s="75">
        <v>45</v>
      </c>
    </row>
    <row r="126" spans="1:31" s="10" customFormat="1" ht="23.25" customHeight="1" x14ac:dyDescent="0.2">
      <c r="A126" s="11">
        <v>108</v>
      </c>
      <c r="B126" s="185">
        <f>'TN-bezogene Stunden_und_SbB'!B134</f>
        <v>0</v>
      </c>
      <c r="C126" s="186"/>
      <c r="D126" s="185">
        <f>'TN-bezogene Stunden_und_SbB'!C134</f>
        <v>0</v>
      </c>
      <c r="E126" s="186"/>
      <c r="F126" s="88">
        <f>'TN-bezogene Stunden_und_SbB'!D134</f>
        <v>0</v>
      </c>
      <c r="G126" s="113"/>
      <c r="H126" s="113"/>
      <c r="I126" s="113"/>
      <c r="J126" s="113"/>
      <c r="K126" s="113"/>
      <c r="L126" s="113"/>
      <c r="M126" s="113"/>
      <c r="N126" s="113">
        <v>0</v>
      </c>
      <c r="O126" s="87">
        <f t="shared" si="3"/>
        <v>0</v>
      </c>
      <c r="X126" s="75">
        <v>5.63</v>
      </c>
      <c r="Y126" s="75">
        <v>6.43</v>
      </c>
      <c r="Z126" s="75">
        <v>7.5</v>
      </c>
      <c r="AA126" s="75">
        <v>9</v>
      </c>
      <c r="AB126" s="75">
        <v>11.25</v>
      </c>
      <c r="AC126" s="75">
        <v>15</v>
      </c>
      <c r="AD126" s="75">
        <v>22.5</v>
      </c>
      <c r="AE126" s="75">
        <v>45</v>
      </c>
    </row>
    <row r="127" spans="1:31" s="10" customFormat="1" ht="23.25" customHeight="1" x14ac:dyDescent="0.2">
      <c r="A127" s="11">
        <v>109</v>
      </c>
      <c r="B127" s="187">
        <f>'TN-bezogene Stunden_und_SbB'!B135</f>
        <v>0</v>
      </c>
      <c r="C127" s="188"/>
      <c r="D127" s="187">
        <f>'TN-bezogene Stunden_und_SbB'!C135</f>
        <v>0</v>
      </c>
      <c r="E127" s="188"/>
      <c r="F127" s="86">
        <f>'TN-bezogene Stunden_und_SbB'!D135</f>
        <v>0</v>
      </c>
      <c r="G127" s="113"/>
      <c r="H127" s="113"/>
      <c r="I127" s="113"/>
      <c r="J127" s="113"/>
      <c r="K127" s="113"/>
      <c r="L127" s="113"/>
      <c r="M127" s="113"/>
      <c r="N127" s="113">
        <v>0</v>
      </c>
      <c r="O127" s="87">
        <f t="shared" si="3"/>
        <v>0</v>
      </c>
      <c r="X127" s="75">
        <v>5.63</v>
      </c>
      <c r="Y127" s="75">
        <v>6.43</v>
      </c>
      <c r="Z127" s="75">
        <v>7.5</v>
      </c>
      <c r="AA127" s="75">
        <v>9</v>
      </c>
      <c r="AB127" s="75">
        <v>11.25</v>
      </c>
      <c r="AC127" s="75">
        <v>15</v>
      </c>
      <c r="AD127" s="75">
        <v>22.5</v>
      </c>
      <c r="AE127" s="75">
        <v>45</v>
      </c>
    </row>
    <row r="128" spans="1:31" s="10" customFormat="1" ht="23.25" customHeight="1" x14ac:dyDescent="0.2">
      <c r="A128" s="11">
        <v>110</v>
      </c>
      <c r="B128" s="185">
        <f>'TN-bezogene Stunden_und_SbB'!B136</f>
        <v>0</v>
      </c>
      <c r="C128" s="186"/>
      <c r="D128" s="185">
        <f>'TN-bezogene Stunden_und_SbB'!C136</f>
        <v>0</v>
      </c>
      <c r="E128" s="186"/>
      <c r="F128" s="88">
        <f>'TN-bezogene Stunden_und_SbB'!D136</f>
        <v>0</v>
      </c>
      <c r="G128" s="113"/>
      <c r="H128" s="113"/>
      <c r="I128" s="113"/>
      <c r="J128" s="113"/>
      <c r="K128" s="113"/>
      <c r="L128" s="113"/>
      <c r="M128" s="113"/>
      <c r="N128" s="113">
        <v>0</v>
      </c>
      <c r="O128" s="87">
        <f t="shared" si="3"/>
        <v>0</v>
      </c>
      <c r="X128" s="75">
        <v>5.63</v>
      </c>
      <c r="Y128" s="75">
        <v>6.43</v>
      </c>
      <c r="Z128" s="75">
        <v>7.5</v>
      </c>
      <c r="AA128" s="75">
        <v>9</v>
      </c>
      <c r="AB128" s="75">
        <v>11.25</v>
      </c>
      <c r="AC128" s="75">
        <v>15</v>
      </c>
      <c r="AD128" s="75">
        <v>22.5</v>
      </c>
      <c r="AE128" s="75">
        <v>45</v>
      </c>
    </row>
    <row r="129" spans="1:31" s="10" customFormat="1" ht="23.25" customHeight="1" x14ac:dyDescent="0.2">
      <c r="A129" s="11">
        <v>111</v>
      </c>
      <c r="B129" s="185">
        <f>'TN-bezogene Stunden_und_SbB'!B137</f>
        <v>0</v>
      </c>
      <c r="C129" s="186"/>
      <c r="D129" s="187">
        <f>'TN-bezogene Stunden_und_SbB'!C137</f>
        <v>0</v>
      </c>
      <c r="E129" s="188"/>
      <c r="F129" s="86">
        <f>'TN-bezogene Stunden_und_SbB'!D137</f>
        <v>0</v>
      </c>
      <c r="G129" s="113"/>
      <c r="H129" s="113"/>
      <c r="I129" s="113"/>
      <c r="J129" s="113"/>
      <c r="K129" s="113"/>
      <c r="L129" s="113"/>
      <c r="M129" s="113"/>
      <c r="N129" s="113">
        <v>0</v>
      </c>
      <c r="O129" s="87">
        <f t="shared" si="3"/>
        <v>0</v>
      </c>
      <c r="X129" s="75">
        <v>5.63</v>
      </c>
      <c r="Y129" s="75">
        <v>6.43</v>
      </c>
      <c r="Z129" s="75">
        <v>7.5</v>
      </c>
      <c r="AA129" s="75">
        <v>9</v>
      </c>
      <c r="AB129" s="75">
        <v>11.25</v>
      </c>
      <c r="AC129" s="75">
        <v>15</v>
      </c>
      <c r="AD129" s="75">
        <v>22.5</v>
      </c>
      <c r="AE129" s="75">
        <v>45</v>
      </c>
    </row>
    <row r="130" spans="1:31" s="10" customFormat="1" ht="23.25" customHeight="1" x14ac:dyDescent="0.2">
      <c r="A130" s="11">
        <v>112</v>
      </c>
      <c r="B130" s="187">
        <f>'TN-bezogene Stunden_und_SbB'!B138</f>
        <v>0</v>
      </c>
      <c r="C130" s="188"/>
      <c r="D130" s="185">
        <f>'TN-bezogene Stunden_und_SbB'!C138</f>
        <v>0</v>
      </c>
      <c r="E130" s="186"/>
      <c r="F130" s="88">
        <f>'TN-bezogene Stunden_und_SbB'!D138</f>
        <v>0</v>
      </c>
      <c r="G130" s="113"/>
      <c r="H130" s="113"/>
      <c r="I130" s="113"/>
      <c r="J130" s="113"/>
      <c r="K130" s="113"/>
      <c r="L130" s="113"/>
      <c r="M130" s="113"/>
      <c r="N130" s="113">
        <v>0</v>
      </c>
      <c r="O130" s="87">
        <f t="shared" si="3"/>
        <v>0</v>
      </c>
      <c r="X130" s="75">
        <v>5.63</v>
      </c>
      <c r="Y130" s="75">
        <v>6.43</v>
      </c>
      <c r="Z130" s="75">
        <v>7.5</v>
      </c>
      <c r="AA130" s="75">
        <v>9</v>
      </c>
      <c r="AB130" s="75">
        <v>11.25</v>
      </c>
      <c r="AC130" s="75">
        <v>15</v>
      </c>
      <c r="AD130" s="75">
        <v>22.5</v>
      </c>
      <c r="AE130" s="75">
        <v>45</v>
      </c>
    </row>
    <row r="131" spans="1:31" s="10" customFormat="1" ht="23.25" customHeight="1" x14ac:dyDescent="0.2">
      <c r="A131" s="11">
        <v>113</v>
      </c>
      <c r="B131" s="185">
        <f>'TN-bezogene Stunden_und_SbB'!B139</f>
        <v>0</v>
      </c>
      <c r="C131" s="186"/>
      <c r="D131" s="187">
        <f>'TN-bezogene Stunden_und_SbB'!C139</f>
        <v>0</v>
      </c>
      <c r="E131" s="188"/>
      <c r="F131" s="86">
        <f>'TN-bezogene Stunden_und_SbB'!D139</f>
        <v>0</v>
      </c>
      <c r="G131" s="113"/>
      <c r="H131" s="113"/>
      <c r="I131" s="113"/>
      <c r="J131" s="113"/>
      <c r="K131" s="113"/>
      <c r="L131" s="113"/>
      <c r="M131" s="113"/>
      <c r="N131" s="113">
        <v>0</v>
      </c>
      <c r="O131" s="87">
        <f t="shared" si="3"/>
        <v>0</v>
      </c>
      <c r="X131" s="75">
        <v>5.63</v>
      </c>
      <c r="Y131" s="75">
        <v>6.43</v>
      </c>
      <c r="Z131" s="75">
        <v>7.5</v>
      </c>
      <c r="AA131" s="75">
        <v>9</v>
      </c>
      <c r="AB131" s="75">
        <v>11.25</v>
      </c>
      <c r="AC131" s="75">
        <v>15</v>
      </c>
      <c r="AD131" s="75">
        <v>22.5</v>
      </c>
      <c r="AE131" s="75">
        <v>45</v>
      </c>
    </row>
    <row r="132" spans="1:31" s="10" customFormat="1" ht="23.25" customHeight="1" x14ac:dyDescent="0.2">
      <c r="A132" s="11">
        <v>114</v>
      </c>
      <c r="B132" s="185">
        <f>'TN-bezogene Stunden_und_SbB'!B140</f>
        <v>0</v>
      </c>
      <c r="C132" s="186"/>
      <c r="D132" s="185">
        <f>'TN-bezogene Stunden_und_SbB'!C140</f>
        <v>0</v>
      </c>
      <c r="E132" s="186"/>
      <c r="F132" s="88">
        <f>'TN-bezogene Stunden_und_SbB'!D140</f>
        <v>0</v>
      </c>
      <c r="G132" s="113"/>
      <c r="H132" s="113"/>
      <c r="I132" s="113"/>
      <c r="J132" s="113"/>
      <c r="K132" s="113"/>
      <c r="L132" s="113"/>
      <c r="M132" s="113"/>
      <c r="N132" s="113">
        <v>0</v>
      </c>
      <c r="O132" s="87">
        <f t="shared" si="3"/>
        <v>0</v>
      </c>
      <c r="X132" s="75">
        <v>5.63</v>
      </c>
      <c r="Y132" s="75">
        <v>6.43</v>
      </c>
      <c r="Z132" s="75">
        <v>7.5</v>
      </c>
      <c r="AA132" s="75">
        <v>9</v>
      </c>
      <c r="AB132" s="75">
        <v>11.25</v>
      </c>
      <c r="AC132" s="75">
        <v>15</v>
      </c>
      <c r="AD132" s="75">
        <v>22.5</v>
      </c>
      <c r="AE132" s="75">
        <v>45</v>
      </c>
    </row>
    <row r="133" spans="1:31" s="10" customFormat="1" ht="23.25" customHeight="1" x14ac:dyDescent="0.2">
      <c r="A133" s="11">
        <v>115</v>
      </c>
      <c r="B133" s="187">
        <f>'TN-bezogene Stunden_und_SbB'!B141</f>
        <v>0</v>
      </c>
      <c r="C133" s="188"/>
      <c r="D133" s="187">
        <f>'TN-bezogene Stunden_und_SbB'!C141</f>
        <v>0</v>
      </c>
      <c r="E133" s="188"/>
      <c r="F133" s="86">
        <f>'TN-bezogene Stunden_und_SbB'!D141</f>
        <v>0</v>
      </c>
      <c r="G133" s="113"/>
      <c r="H133" s="113"/>
      <c r="I133" s="113"/>
      <c r="J133" s="113"/>
      <c r="K133" s="113"/>
      <c r="L133" s="113"/>
      <c r="M133" s="113"/>
      <c r="N133" s="113">
        <v>0</v>
      </c>
      <c r="O133" s="87">
        <f t="shared" si="3"/>
        <v>0</v>
      </c>
      <c r="X133" s="75">
        <v>5.63</v>
      </c>
      <c r="Y133" s="75">
        <v>6.43</v>
      </c>
      <c r="Z133" s="75">
        <v>7.5</v>
      </c>
      <c r="AA133" s="75">
        <v>9</v>
      </c>
      <c r="AB133" s="75">
        <v>11.25</v>
      </c>
      <c r="AC133" s="75">
        <v>15</v>
      </c>
      <c r="AD133" s="75">
        <v>22.5</v>
      </c>
      <c r="AE133" s="75">
        <v>45</v>
      </c>
    </row>
    <row r="134" spans="1:31" s="10" customFormat="1" ht="23.25" customHeight="1" x14ac:dyDescent="0.2">
      <c r="A134" s="11">
        <v>116</v>
      </c>
      <c r="B134" s="185">
        <f>'TN-bezogene Stunden_und_SbB'!B142</f>
        <v>0</v>
      </c>
      <c r="C134" s="186"/>
      <c r="D134" s="185">
        <f>'TN-bezogene Stunden_und_SbB'!C142</f>
        <v>0</v>
      </c>
      <c r="E134" s="186"/>
      <c r="F134" s="88">
        <f>'TN-bezogene Stunden_und_SbB'!D142</f>
        <v>0</v>
      </c>
      <c r="G134" s="113"/>
      <c r="H134" s="113"/>
      <c r="I134" s="113"/>
      <c r="J134" s="113"/>
      <c r="K134" s="113"/>
      <c r="L134" s="113"/>
      <c r="M134" s="113"/>
      <c r="N134" s="113">
        <v>0</v>
      </c>
      <c r="O134" s="87">
        <f t="shared" si="3"/>
        <v>0</v>
      </c>
      <c r="X134" s="75">
        <v>5.63</v>
      </c>
      <c r="Y134" s="75">
        <v>6.43</v>
      </c>
      <c r="Z134" s="75">
        <v>7.5</v>
      </c>
      <c r="AA134" s="75">
        <v>9</v>
      </c>
      <c r="AB134" s="75">
        <v>11.25</v>
      </c>
      <c r="AC134" s="75">
        <v>15</v>
      </c>
      <c r="AD134" s="75">
        <v>22.5</v>
      </c>
      <c r="AE134" s="75">
        <v>45</v>
      </c>
    </row>
    <row r="135" spans="1:31" s="10" customFormat="1" ht="23.25" customHeight="1" x14ac:dyDescent="0.2">
      <c r="A135" s="11">
        <v>117</v>
      </c>
      <c r="B135" s="185">
        <f>'TN-bezogene Stunden_und_SbB'!B143</f>
        <v>0</v>
      </c>
      <c r="C135" s="186"/>
      <c r="D135" s="187">
        <f>'TN-bezogene Stunden_und_SbB'!C143</f>
        <v>0</v>
      </c>
      <c r="E135" s="188"/>
      <c r="F135" s="86">
        <f>'TN-bezogene Stunden_und_SbB'!D143</f>
        <v>0</v>
      </c>
      <c r="G135" s="113"/>
      <c r="H135" s="113"/>
      <c r="I135" s="113"/>
      <c r="J135" s="113"/>
      <c r="K135" s="113"/>
      <c r="L135" s="113"/>
      <c r="M135" s="113"/>
      <c r="N135" s="113">
        <v>0</v>
      </c>
      <c r="O135" s="87">
        <f t="shared" si="3"/>
        <v>0</v>
      </c>
      <c r="X135" s="75">
        <v>5.63</v>
      </c>
      <c r="Y135" s="75">
        <v>6.43</v>
      </c>
      <c r="Z135" s="75">
        <v>7.5</v>
      </c>
      <c r="AA135" s="75">
        <v>9</v>
      </c>
      <c r="AB135" s="75">
        <v>11.25</v>
      </c>
      <c r="AC135" s="75">
        <v>15</v>
      </c>
      <c r="AD135" s="75">
        <v>22.5</v>
      </c>
      <c r="AE135" s="75">
        <v>45</v>
      </c>
    </row>
    <row r="136" spans="1:31" s="10" customFormat="1" ht="23.25" customHeight="1" x14ac:dyDescent="0.2">
      <c r="A136" s="11">
        <v>118</v>
      </c>
      <c r="B136" s="187">
        <f>'TN-bezogene Stunden_und_SbB'!B144</f>
        <v>0</v>
      </c>
      <c r="C136" s="188"/>
      <c r="D136" s="185">
        <f>'TN-bezogene Stunden_und_SbB'!C144</f>
        <v>0</v>
      </c>
      <c r="E136" s="186"/>
      <c r="F136" s="88">
        <f>'TN-bezogene Stunden_und_SbB'!D144</f>
        <v>0</v>
      </c>
      <c r="G136" s="113"/>
      <c r="H136" s="113"/>
      <c r="I136" s="113"/>
      <c r="J136" s="113"/>
      <c r="K136" s="113"/>
      <c r="L136" s="113"/>
      <c r="M136" s="113"/>
      <c r="N136" s="113">
        <v>0</v>
      </c>
      <c r="O136" s="87">
        <f t="shared" si="3"/>
        <v>0</v>
      </c>
      <c r="X136" s="75">
        <v>5.63</v>
      </c>
      <c r="Y136" s="75">
        <v>6.43</v>
      </c>
      <c r="Z136" s="75">
        <v>7.5</v>
      </c>
      <c r="AA136" s="75">
        <v>9</v>
      </c>
      <c r="AB136" s="75">
        <v>11.25</v>
      </c>
      <c r="AC136" s="75">
        <v>15</v>
      </c>
      <c r="AD136" s="75">
        <v>22.5</v>
      </c>
      <c r="AE136" s="75">
        <v>45</v>
      </c>
    </row>
    <row r="137" spans="1:31" s="10" customFormat="1" ht="23.25" customHeight="1" x14ac:dyDescent="0.2">
      <c r="A137" s="11">
        <v>119</v>
      </c>
      <c r="B137" s="185">
        <f>'TN-bezogene Stunden_und_SbB'!B145</f>
        <v>0</v>
      </c>
      <c r="C137" s="186"/>
      <c r="D137" s="187">
        <f>'TN-bezogene Stunden_und_SbB'!C145</f>
        <v>0</v>
      </c>
      <c r="E137" s="188"/>
      <c r="F137" s="86">
        <f>'TN-bezogene Stunden_und_SbB'!D145</f>
        <v>0</v>
      </c>
      <c r="G137" s="113"/>
      <c r="H137" s="113"/>
      <c r="I137" s="113"/>
      <c r="J137" s="113"/>
      <c r="K137" s="113"/>
      <c r="L137" s="113"/>
      <c r="M137" s="113"/>
      <c r="N137" s="113">
        <v>0</v>
      </c>
      <c r="O137" s="87">
        <f t="shared" si="3"/>
        <v>0</v>
      </c>
      <c r="X137" s="75">
        <v>5.63</v>
      </c>
      <c r="Y137" s="75">
        <v>6.43</v>
      </c>
      <c r="Z137" s="75">
        <v>7.5</v>
      </c>
      <c r="AA137" s="75">
        <v>9</v>
      </c>
      <c r="AB137" s="75">
        <v>11.25</v>
      </c>
      <c r="AC137" s="75">
        <v>15</v>
      </c>
      <c r="AD137" s="75">
        <v>22.5</v>
      </c>
      <c r="AE137" s="75">
        <v>45</v>
      </c>
    </row>
    <row r="138" spans="1:31" s="10" customFormat="1" ht="23.25" customHeight="1" x14ac:dyDescent="0.2">
      <c r="A138" s="11">
        <v>120</v>
      </c>
      <c r="B138" s="185">
        <f>'TN-bezogene Stunden_und_SbB'!B146</f>
        <v>0</v>
      </c>
      <c r="C138" s="186"/>
      <c r="D138" s="185">
        <f>'TN-bezogene Stunden_und_SbB'!C146</f>
        <v>0</v>
      </c>
      <c r="E138" s="186"/>
      <c r="F138" s="88">
        <f>'TN-bezogene Stunden_und_SbB'!D146</f>
        <v>0</v>
      </c>
      <c r="G138" s="113"/>
      <c r="H138" s="113"/>
      <c r="I138" s="113"/>
      <c r="J138" s="113"/>
      <c r="K138" s="113"/>
      <c r="L138" s="113"/>
      <c r="M138" s="113"/>
      <c r="N138" s="113">
        <v>0</v>
      </c>
      <c r="O138" s="87">
        <f t="shared" si="3"/>
        <v>0</v>
      </c>
      <c r="X138" s="75">
        <v>5.63</v>
      </c>
      <c r="Y138" s="75">
        <v>6.43</v>
      </c>
      <c r="Z138" s="75">
        <v>7.5</v>
      </c>
      <c r="AA138" s="75">
        <v>9</v>
      </c>
      <c r="AB138" s="75">
        <v>11.25</v>
      </c>
      <c r="AC138" s="75">
        <v>15</v>
      </c>
      <c r="AD138" s="75">
        <v>22.5</v>
      </c>
      <c r="AE138" s="75">
        <v>45</v>
      </c>
    </row>
    <row r="139" spans="1:31" s="10" customFormat="1" ht="23.25" customHeight="1" x14ac:dyDescent="0.2">
      <c r="A139" s="11">
        <v>121</v>
      </c>
      <c r="B139" s="187">
        <f>'TN-bezogene Stunden_und_SbB'!B147</f>
        <v>0</v>
      </c>
      <c r="C139" s="188"/>
      <c r="D139" s="187">
        <f>'TN-bezogene Stunden_und_SbB'!C147</f>
        <v>0</v>
      </c>
      <c r="E139" s="188"/>
      <c r="F139" s="86">
        <f>'TN-bezogene Stunden_und_SbB'!D147</f>
        <v>0</v>
      </c>
      <c r="G139" s="113"/>
      <c r="H139" s="113"/>
      <c r="I139" s="113"/>
      <c r="J139" s="113"/>
      <c r="K139" s="113"/>
      <c r="L139" s="113"/>
      <c r="M139" s="113"/>
      <c r="N139" s="113">
        <v>0</v>
      </c>
      <c r="O139" s="87">
        <f t="shared" si="3"/>
        <v>0</v>
      </c>
      <c r="X139" s="75">
        <v>5.63</v>
      </c>
      <c r="Y139" s="75">
        <v>6.43</v>
      </c>
      <c r="Z139" s="75">
        <v>7.5</v>
      </c>
      <c r="AA139" s="75">
        <v>9</v>
      </c>
      <c r="AB139" s="75">
        <v>11.25</v>
      </c>
      <c r="AC139" s="75">
        <v>15</v>
      </c>
      <c r="AD139" s="75">
        <v>22.5</v>
      </c>
      <c r="AE139" s="75">
        <v>45</v>
      </c>
    </row>
    <row r="140" spans="1:31" s="10" customFormat="1" ht="23.25" customHeight="1" x14ac:dyDescent="0.2">
      <c r="A140" s="11">
        <v>122</v>
      </c>
      <c r="B140" s="185">
        <f>'TN-bezogene Stunden_und_SbB'!B148</f>
        <v>0</v>
      </c>
      <c r="C140" s="186"/>
      <c r="D140" s="185">
        <f>'TN-bezogene Stunden_und_SbB'!C148</f>
        <v>0</v>
      </c>
      <c r="E140" s="186"/>
      <c r="F140" s="88">
        <f>'TN-bezogene Stunden_und_SbB'!D148</f>
        <v>0</v>
      </c>
      <c r="G140" s="113"/>
      <c r="H140" s="113"/>
      <c r="I140" s="113"/>
      <c r="J140" s="113"/>
      <c r="K140" s="113"/>
      <c r="L140" s="113"/>
      <c r="M140" s="113"/>
      <c r="N140" s="113">
        <v>0</v>
      </c>
      <c r="O140" s="87">
        <f t="shared" si="3"/>
        <v>0</v>
      </c>
      <c r="X140" s="75">
        <v>5.63</v>
      </c>
      <c r="Y140" s="75">
        <v>6.43</v>
      </c>
      <c r="Z140" s="75">
        <v>7.5</v>
      </c>
      <c r="AA140" s="75">
        <v>9</v>
      </c>
      <c r="AB140" s="75">
        <v>11.25</v>
      </c>
      <c r="AC140" s="75">
        <v>15</v>
      </c>
      <c r="AD140" s="75">
        <v>22.5</v>
      </c>
      <c r="AE140" s="75">
        <v>45</v>
      </c>
    </row>
    <row r="141" spans="1:31" s="10" customFormat="1" ht="23.25" customHeight="1" x14ac:dyDescent="0.2">
      <c r="A141" s="11">
        <v>123</v>
      </c>
      <c r="B141" s="185">
        <f>'TN-bezogene Stunden_und_SbB'!B149</f>
        <v>0</v>
      </c>
      <c r="C141" s="186"/>
      <c r="D141" s="187">
        <f>'TN-bezogene Stunden_und_SbB'!C149</f>
        <v>0</v>
      </c>
      <c r="E141" s="188"/>
      <c r="F141" s="86">
        <f>'TN-bezogene Stunden_und_SbB'!D149</f>
        <v>0</v>
      </c>
      <c r="G141" s="113"/>
      <c r="H141" s="113"/>
      <c r="I141" s="113"/>
      <c r="J141" s="113"/>
      <c r="K141" s="113"/>
      <c r="L141" s="113"/>
      <c r="M141" s="113"/>
      <c r="N141" s="113">
        <v>0</v>
      </c>
      <c r="O141" s="87">
        <f t="shared" si="3"/>
        <v>0</v>
      </c>
      <c r="X141" s="75">
        <v>5.63</v>
      </c>
      <c r="Y141" s="75">
        <v>6.43</v>
      </c>
      <c r="Z141" s="75">
        <v>7.5</v>
      </c>
      <c r="AA141" s="75">
        <v>9</v>
      </c>
      <c r="AB141" s="75">
        <v>11.25</v>
      </c>
      <c r="AC141" s="75">
        <v>15</v>
      </c>
      <c r="AD141" s="75">
        <v>22.5</v>
      </c>
      <c r="AE141" s="75">
        <v>45</v>
      </c>
    </row>
    <row r="142" spans="1:31" s="10" customFormat="1" ht="23.25" customHeight="1" x14ac:dyDescent="0.2">
      <c r="A142" s="11">
        <v>124</v>
      </c>
      <c r="B142" s="187">
        <f>'TN-bezogene Stunden_und_SbB'!B150</f>
        <v>0</v>
      </c>
      <c r="C142" s="188"/>
      <c r="D142" s="185">
        <f>'TN-bezogene Stunden_und_SbB'!C150</f>
        <v>0</v>
      </c>
      <c r="E142" s="186"/>
      <c r="F142" s="88">
        <f>'TN-bezogene Stunden_und_SbB'!D150</f>
        <v>0</v>
      </c>
      <c r="G142" s="113"/>
      <c r="H142" s="113"/>
      <c r="I142" s="113"/>
      <c r="J142" s="113"/>
      <c r="K142" s="113"/>
      <c r="L142" s="113"/>
      <c r="M142" s="113"/>
      <c r="N142" s="113">
        <v>0</v>
      </c>
      <c r="O142" s="87">
        <f t="shared" si="3"/>
        <v>0</v>
      </c>
      <c r="X142" s="75">
        <v>5.63</v>
      </c>
      <c r="Y142" s="75">
        <v>6.43</v>
      </c>
      <c r="Z142" s="75">
        <v>7.5</v>
      </c>
      <c r="AA142" s="75">
        <v>9</v>
      </c>
      <c r="AB142" s="75">
        <v>11.25</v>
      </c>
      <c r="AC142" s="75">
        <v>15</v>
      </c>
      <c r="AD142" s="75">
        <v>22.5</v>
      </c>
      <c r="AE142" s="75">
        <v>45</v>
      </c>
    </row>
    <row r="143" spans="1:31" s="10" customFormat="1" ht="23.25" customHeight="1" x14ac:dyDescent="0.2">
      <c r="A143" s="11">
        <v>125</v>
      </c>
      <c r="B143" s="185">
        <f>'TN-bezogene Stunden_und_SbB'!B151</f>
        <v>0</v>
      </c>
      <c r="C143" s="186"/>
      <c r="D143" s="187">
        <f>'TN-bezogene Stunden_und_SbB'!C151</f>
        <v>0</v>
      </c>
      <c r="E143" s="188"/>
      <c r="F143" s="86">
        <f>'TN-bezogene Stunden_und_SbB'!D151</f>
        <v>0</v>
      </c>
      <c r="G143" s="113"/>
      <c r="H143" s="113"/>
      <c r="I143" s="113"/>
      <c r="J143" s="113"/>
      <c r="K143" s="113"/>
      <c r="L143" s="113"/>
      <c r="M143" s="113"/>
      <c r="N143" s="113">
        <v>0</v>
      </c>
      <c r="O143" s="87">
        <f t="shared" si="3"/>
        <v>0</v>
      </c>
      <c r="X143" s="75">
        <v>5.63</v>
      </c>
      <c r="Y143" s="75">
        <v>6.43</v>
      </c>
      <c r="Z143" s="75">
        <v>7.5</v>
      </c>
      <c r="AA143" s="75">
        <v>9</v>
      </c>
      <c r="AB143" s="75">
        <v>11.25</v>
      </c>
      <c r="AC143" s="75">
        <v>15</v>
      </c>
      <c r="AD143" s="75">
        <v>22.5</v>
      </c>
      <c r="AE143" s="75">
        <v>45</v>
      </c>
    </row>
    <row r="144" spans="1:31" s="10" customFormat="1" ht="23.25" customHeight="1" x14ac:dyDescent="0.2">
      <c r="A144" s="11">
        <v>126</v>
      </c>
      <c r="B144" s="185">
        <f>'TN-bezogene Stunden_und_SbB'!B152</f>
        <v>0</v>
      </c>
      <c r="C144" s="186"/>
      <c r="D144" s="185">
        <f>'TN-bezogene Stunden_und_SbB'!C152</f>
        <v>0</v>
      </c>
      <c r="E144" s="186"/>
      <c r="F144" s="88">
        <f>'TN-bezogene Stunden_und_SbB'!D152</f>
        <v>0</v>
      </c>
      <c r="G144" s="113"/>
      <c r="H144" s="113"/>
      <c r="I144" s="113"/>
      <c r="J144" s="113"/>
      <c r="K144" s="113"/>
      <c r="L144" s="113"/>
      <c r="M144" s="113"/>
      <c r="N144" s="113">
        <v>0</v>
      </c>
      <c r="O144" s="87">
        <f t="shared" si="3"/>
        <v>0</v>
      </c>
      <c r="X144" s="75">
        <v>5.63</v>
      </c>
      <c r="Y144" s="75">
        <v>6.43</v>
      </c>
      <c r="Z144" s="75">
        <v>7.5</v>
      </c>
      <c r="AA144" s="75">
        <v>9</v>
      </c>
      <c r="AB144" s="75">
        <v>11.25</v>
      </c>
      <c r="AC144" s="75">
        <v>15</v>
      </c>
      <c r="AD144" s="75">
        <v>22.5</v>
      </c>
      <c r="AE144" s="75">
        <v>45</v>
      </c>
    </row>
    <row r="145" spans="1:31" s="10" customFormat="1" ht="23.25" customHeight="1" x14ac:dyDescent="0.2">
      <c r="A145" s="11">
        <v>127</v>
      </c>
      <c r="B145" s="187">
        <f>'TN-bezogene Stunden_und_SbB'!B153</f>
        <v>0</v>
      </c>
      <c r="C145" s="188"/>
      <c r="D145" s="187">
        <f>'TN-bezogene Stunden_und_SbB'!C153</f>
        <v>0</v>
      </c>
      <c r="E145" s="188"/>
      <c r="F145" s="86">
        <f>'TN-bezogene Stunden_und_SbB'!D153</f>
        <v>0</v>
      </c>
      <c r="G145" s="113"/>
      <c r="H145" s="113"/>
      <c r="I145" s="113"/>
      <c r="J145" s="113"/>
      <c r="K145" s="113"/>
      <c r="L145" s="113"/>
      <c r="M145" s="113"/>
      <c r="N145" s="113">
        <v>0</v>
      </c>
      <c r="O145" s="87">
        <f t="shared" si="3"/>
        <v>0</v>
      </c>
      <c r="X145" s="75">
        <v>5.63</v>
      </c>
      <c r="Y145" s="75">
        <v>6.43</v>
      </c>
      <c r="Z145" s="75">
        <v>7.5</v>
      </c>
      <c r="AA145" s="75">
        <v>9</v>
      </c>
      <c r="AB145" s="75">
        <v>11.25</v>
      </c>
      <c r="AC145" s="75">
        <v>15</v>
      </c>
      <c r="AD145" s="75">
        <v>22.5</v>
      </c>
      <c r="AE145" s="75">
        <v>45</v>
      </c>
    </row>
    <row r="146" spans="1:31" s="10" customFormat="1" ht="23.25" customHeight="1" x14ac:dyDescent="0.2">
      <c r="A146" s="11">
        <v>128</v>
      </c>
      <c r="B146" s="185">
        <f>'TN-bezogene Stunden_und_SbB'!B154</f>
        <v>0</v>
      </c>
      <c r="C146" s="186"/>
      <c r="D146" s="185">
        <f>'TN-bezogene Stunden_und_SbB'!C154</f>
        <v>0</v>
      </c>
      <c r="E146" s="186"/>
      <c r="F146" s="88">
        <f>'TN-bezogene Stunden_und_SbB'!D154</f>
        <v>0</v>
      </c>
      <c r="G146" s="113"/>
      <c r="H146" s="113"/>
      <c r="I146" s="113"/>
      <c r="J146" s="113"/>
      <c r="K146" s="113"/>
      <c r="L146" s="113"/>
      <c r="M146" s="113"/>
      <c r="N146" s="113">
        <v>0</v>
      </c>
      <c r="O146" s="87">
        <f t="shared" si="3"/>
        <v>0</v>
      </c>
      <c r="X146" s="75">
        <v>5.63</v>
      </c>
      <c r="Y146" s="75">
        <v>6.43</v>
      </c>
      <c r="Z146" s="75">
        <v>7.5</v>
      </c>
      <c r="AA146" s="75">
        <v>9</v>
      </c>
      <c r="AB146" s="75">
        <v>11.25</v>
      </c>
      <c r="AC146" s="75">
        <v>15</v>
      </c>
      <c r="AD146" s="75">
        <v>22.5</v>
      </c>
      <c r="AE146" s="75">
        <v>45</v>
      </c>
    </row>
    <row r="147" spans="1:31" s="10" customFormat="1" ht="23.25" customHeight="1" x14ac:dyDescent="0.2">
      <c r="A147" s="11">
        <v>129</v>
      </c>
      <c r="B147" s="185">
        <f>'TN-bezogene Stunden_und_SbB'!B155</f>
        <v>0</v>
      </c>
      <c r="C147" s="186"/>
      <c r="D147" s="187">
        <f>'TN-bezogene Stunden_und_SbB'!C155</f>
        <v>0</v>
      </c>
      <c r="E147" s="188"/>
      <c r="F147" s="86">
        <f>'TN-bezogene Stunden_und_SbB'!D155</f>
        <v>0</v>
      </c>
      <c r="G147" s="113"/>
      <c r="H147" s="113"/>
      <c r="I147" s="113"/>
      <c r="J147" s="113"/>
      <c r="K147" s="113"/>
      <c r="L147" s="113"/>
      <c r="M147" s="113"/>
      <c r="N147" s="113">
        <v>0</v>
      </c>
      <c r="O147" s="87">
        <f t="shared" ref="O147" si="4">(G147*X147+H147*Y147+I147*Z147+J147*AA147+K147*AB147+L147*AC147+M147*AD147+N147*AE147)/60</f>
        <v>0</v>
      </c>
      <c r="X147" s="75">
        <v>5.63</v>
      </c>
      <c r="Y147" s="75">
        <v>6.43</v>
      </c>
      <c r="Z147" s="75">
        <v>7.5</v>
      </c>
      <c r="AA147" s="75">
        <v>9</v>
      </c>
      <c r="AB147" s="75">
        <v>11.25</v>
      </c>
      <c r="AC147" s="75">
        <v>15</v>
      </c>
      <c r="AD147" s="75">
        <v>22.5</v>
      </c>
      <c r="AE147" s="75">
        <v>45</v>
      </c>
    </row>
    <row r="148" spans="1:31" s="10" customFormat="1" ht="23.25" customHeight="1" x14ac:dyDescent="0.2">
      <c r="A148" s="11">
        <v>130</v>
      </c>
      <c r="B148" s="187">
        <f>'TN-bezogene Stunden_und_SbB'!B156</f>
        <v>0</v>
      </c>
      <c r="C148" s="188"/>
      <c r="D148" s="185">
        <f>'TN-bezogene Stunden_und_SbB'!C156</f>
        <v>0</v>
      </c>
      <c r="E148" s="186"/>
      <c r="F148" s="88">
        <f>'TN-bezogene Stunden_und_SbB'!D156</f>
        <v>0</v>
      </c>
      <c r="G148" s="113"/>
      <c r="H148" s="113"/>
      <c r="I148" s="113"/>
      <c r="J148" s="113"/>
      <c r="K148" s="113"/>
      <c r="L148" s="113"/>
      <c r="M148" s="113"/>
      <c r="N148" s="113">
        <v>0</v>
      </c>
      <c r="O148" s="87">
        <f t="shared" ref="O148:O211" si="5">(G148*X148+H148*Y148+I148*Z148+J148*AA148+K148*AB148+L148*AC148+M148*AD148+N148*AE148)/60</f>
        <v>0</v>
      </c>
      <c r="X148" s="75">
        <v>5.63</v>
      </c>
      <c r="Y148" s="75">
        <v>6.43</v>
      </c>
      <c r="Z148" s="75">
        <v>7.5</v>
      </c>
      <c r="AA148" s="75">
        <v>9</v>
      </c>
      <c r="AB148" s="75">
        <v>11.25</v>
      </c>
      <c r="AC148" s="75">
        <v>15</v>
      </c>
      <c r="AD148" s="75">
        <v>22.5</v>
      </c>
      <c r="AE148" s="75">
        <v>45</v>
      </c>
    </row>
    <row r="149" spans="1:31" s="10" customFormat="1" ht="23.25" customHeight="1" x14ac:dyDescent="0.2">
      <c r="A149" s="11">
        <v>131</v>
      </c>
      <c r="B149" s="185">
        <f>'TN-bezogene Stunden_und_SbB'!B157</f>
        <v>0</v>
      </c>
      <c r="C149" s="186"/>
      <c r="D149" s="187">
        <f>'TN-bezogene Stunden_und_SbB'!C157</f>
        <v>0</v>
      </c>
      <c r="E149" s="188"/>
      <c r="F149" s="86">
        <f>'TN-bezogene Stunden_und_SbB'!D157</f>
        <v>0</v>
      </c>
      <c r="G149" s="113"/>
      <c r="H149" s="113"/>
      <c r="I149" s="113"/>
      <c r="J149" s="113"/>
      <c r="K149" s="113"/>
      <c r="L149" s="113"/>
      <c r="M149" s="113"/>
      <c r="N149" s="113">
        <v>0</v>
      </c>
      <c r="O149" s="87">
        <f t="shared" si="5"/>
        <v>0</v>
      </c>
      <c r="X149" s="75">
        <v>5.63</v>
      </c>
      <c r="Y149" s="75">
        <v>6.43</v>
      </c>
      <c r="Z149" s="75">
        <v>7.5</v>
      </c>
      <c r="AA149" s="75">
        <v>9</v>
      </c>
      <c r="AB149" s="75">
        <v>11.25</v>
      </c>
      <c r="AC149" s="75">
        <v>15</v>
      </c>
      <c r="AD149" s="75">
        <v>22.5</v>
      </c>
      <c r="AE149" s="75">
        <v>45</v>
      </c>
    </row>
    <row r="150" spans="1:31" s="10" customFormat="1" ht="23.25" customHeight="1" x14ac:dyDescent="0.2">
      <c r="A150" s="11">
        <v>132</v>
      </c>
      <c r="B150" s="185">
        <f>'TN-bezogene Stunden_und_SbB'!B158</f>
        <v>0</v>
      </c>
      <c r="C150" s="186"/>
      <c r="D150" s="185">
        <f>'TN-bezogene Stunden_und_SbB'!C158</f>
        <v>0</v>
      </c>
      <c r="E150" s="186"/>
      <c r="F150" s="88">
        <f>'TN-bezogene Stunden_und_SbB'!D158</f>
        <v>0</v>
      </c>
      <c r="G150" s="113"/>
      <c r="H150" s="113"/>
      <c r="I150" s="113"/>
      <c r="J150" s="113"/>
      <c r="K150" s="113"/>
      <c r="L150" s="113"/>
      <c r="M150" s="113"/>
      <c r="N150" s="113">
        <v>0</v>
      </c>
      <c r="O150" s="87">
        <f t="shared" si="5"/>
        <v>0</v>
      </c>
      <c r="X150" s="75">
        <v>5.63</v>
      </c>
      <c r="Y150" s="75">
        <v>6.43</v>
      </c>
      <c r="Z150" s="75">
        <v>7.5</v>
      </c>
      <c r="AA150" s="75">
        <v>9</v>
      </c>
      <c r="AB150" s="75">
        <v>11.25</v>
      </c>
      <c r="AC150" s="75">
        <v>15</v>
      </c>
      <c r="AD150" s="75">
        <v>22.5</v>
      </c>
      <c r="AE150" s="75">
        <v>45</v>
      </c>
    </row>
    <row r="151" spans="1:31" s="10" customFormat="1" ht="23.25" customHeight="1" x14ac:dyDescent="0.2">
      <c r="A151" s="11">
        <v>133</v>
      </c>
      <c r="B151" s="187">
        <f>'TN-bezogene Stunden_und_SbB'!B159</f>
        <v>0</v>
      </c>
      <c r="C151" s="188"/>
      <c r="D151" s="187">
        <f>'TN-bezogene Stunden_und_SbB'!C159</f>
        <v>0</v>
      </c>
      <c r="E151" s="188"/>
      <c r="F151" s="86">
        <f>'TN-bezogene Stunden_und_SbB'!D159</f>
        <v>0</v>
      </c>
      <c r="G151" s="113"/>
      <c r="H151" s="113"/>
      <c r="I151" s="113"/>
      <c r="J151" s="113"/>
      <c r="K151" s="113"/>
      <c r="L151" s="113"/>
      <c r="M151" s="113"/>
      <c r="N151" s="113">
        <v>0</v>
      </c>
      <c r="O151" s="87">
        <f t="shared" si="5"/>
        <v>0</v>
      </c>
      <c r="X151" s="75">
        <v>5.63</v>
      </c>
      <c r="Y151" s="75">
        <v>6.43</v>
      </c>
      <c r="Z151" s="75">
        <v>7.5</v>
      </c>
      <c r="AA151" s="75">
        <v>9</v>
      </c>
      <c r="AB151" s="75">
        <v>11.25</v>
      </c>
      <c r="AC151" s="75">
        <v>15</v>
      </c>
      <c r="AD151" s="75">
        <v>22.5</v>
      </c>
      <c r="AE151" s="75">
        <v>45</v>
      </c>
    </row>
    <row r="152" spans="1:31" s="10" customFormat="1" ht="23.25" customHeight="1" x14ac:dyDescent="0.2">
      <c r="A152" s="11">
        <v>134</v>
      </c>
      <c r="B152" s="185">
        <f>'TN-bezogene Stunden_und_SbB'!B160</f>
        <v>0</v>
      </c>
      <c r="C152" s="186"/>
      <c r="D152" s="185">
        <f>'TN-bezogene Stunden_und_SbB'!C160</f>
        <v>0</v>
      </c>
      <c r="E152" s="186"/>
      <c r="F152" s="88">
        <f>'TN-bezogene Stunden_und_SbB'!D160</f>
        <v>0</v>
      </c>
      <c r="G152" s="113"/>
      <c r="H152" s="113"/>
      <c r="I152" s="113"/>
      <c r="J152" s="113"/>
      <c r="K152" s="113"/>
      <c r="L152" s="113"/>
      <c r="M152" s="113"/>
      <c r="N152" s="113">
        <v>0</v>
      </c>
      <c r="O152" s="87">
        <f t="shared" si="5"/>
        <v>0</v>
      </c>
      <c r="X152" s="75">
        <v>5.63</v>
      </c>
      <c r="Y152" s="75">
        <v>6.43</v>
      </c>
      <c r="Z152" s="75">
        <v>7.5</v>
      </c>
      <c r="AA152" s="75">
        <v>9</v>
      </c>
      <c r="AB152" s="75">
        <v>11.25</v>
      </c>
      <c r="AC152" s="75">
        <v>15</v>
      </c>
      <c r="AD152" s="75">
        <v>22.5</v>
      </c>
      <c r="AE152" s="75">
        <v>45</v>
      </c>
    </row>
    <row r="153" spans="1:31" s="10" customFormat="1" ht="23.25" customHeight="1" x14ac:dyDescent="0.2">
      <c r="A153" s="11">
        <v>135</v>
      </c>
      <c r="B153" s="185">
        <f>'TN-bezogene Stunden_und_SbB'!B161</f>
        <v>0</v>
      </c>
      <c r="C153" s="186"/>
      <c r="D153" s="187">
        <f>'TN-bezogene Stunden_und_SbB'!C161</f>
        <v>0</v>
      </c>
      <c r="E153" s="188"/>
      <c r="F153" s="86">
        <f>'TN-bezogene Stunden_und_SbB'!D161</f>
        <v>0</v>
      </c>
      <c r="G153" s="113"/>
      <c r="H153" s="113"/>
      <c r="I153" s="113"/>
      <c r="J153" s="113"/>
      <c r="K153" s="113"/>
      <c r="L153" s="113"/>
      <c r="M153" s="113"/>
      <c r="N153" s="113">
        <v>0</v>
      </c>
      <c r="O153" s="87">
        <f t="shared" si="5"/>
        <v>0</v>
      </c>
      <c r="X153" s="75">
        <v>5.63</v>
      </c>
      <c r="Y153" s="75">
        <v>6.43</v>
      </c>
      <c r="Z153" s="75">
        <v>7.5</v>
      </c>
      <c r="AA153" s="75">
        <v>9</v>
      </c>
      <c r="AB153" s="75">
        <v>11.25</v>
      </c>
      <c r="AC153" s="75">
        <v>15</v>
      </c>
      <c r="AD153" s="75">
        <v>22.5</v>
      </c>
      <c r="AE153" s="75">
        <v>45</v>
      </c>
    </row>
    <row r="154" spans="1:31" s="10" customFormat="1" ht="23.25" customHeight="1" x14ac:dyDescent="0.2">
      <c r="A154" s="11">
        <v>136</v>
      </c>
      <c r="B154" s="187">
        <f>'TN-bezogene Stunden_und_SbB'!B162</f>
        <v>0</v>
      </c>
      <c r="C154" s="188"/>
      <c r="D154" s="185">
        <f>'TN-bezogene Stunden_und_SbB'!C162</f>
        <v>0</v>
      </c>
      <c r="E154" s="186"/>
      <c r="F154" s="88">
        <f>'TN-bezogene Stunden_und_SbB'!D162</f>
        <v>0</v>
      </c>
      <c r="G154" s="113"/>
      <c r="H154" s="113"/>
      <c r="I154" s="113"/>
      <c r="J154" s="113"/>
      <c r="K154" s="113"/>
      <c r="L154" s="113"/>
      <c r="M154" s="113"/>
      <c r="N154" s="113">
        <v>0</v>
      </c>
      <c r="O154" s="87">
        <f t="shared" si="5"/>
        <v>0</v>
      </c>
      <c r="X154" s="75">
        <v>5.63</v>
      </c>
      <c r="Y154" s="75">
        <v>6.43</v>
      </c>
      <c r="Z154" s="75">
        <v>7.5</v>
      </c>
      <c r="AA154" s="75">
        <v>9</v>
      </c>
      <c r="AB154" s="75">
        <v>11.25</v>
      </c>
      <c r="AC154" s="75">
        <v>15</v>
      </c>
      <c r="AD154" s="75">
        <v>22.5</v>
      </c>
      <c r="AE154" s="75">
        <v>45</v>
      </c>
    </row>
    <row r="155" spans="1:31" s="10" customFormat="1" ht="23.25" customHeight="1" x14ac:dyDescent="0.2">
      <c r="A155" s="11">
        <v>137</v>
      </c>
      <c r="B155" s="185">
        <f>'TN-bezogene Stunden_und_SbB'!B163</f>
        <v>0</v>
      </c>
      <c r="C155" s="186"/>
      <c r="D155" s="187">
        <f>'TN-bezogene Stunden_und_SbB'!C163</f>
        <v>0</v>
      </c>
      <c r="E155" s="188"/>
      <c r="F155" s="86">
        <f>'TN-bezogene Stunden_und_SbB'!D163</f>
        <v>0</v>
      </c>
      <c r="G155" s="113"/>
      <c r="H155" s="113"/>
      <c r="I155" s="113"/>
      <c r="J155" s="113"/>
      <c r="K155" s="113"/>
      <c r="L155" s="113"/>
      <c r="M155" s="113"/>
      <c r="N155" s="113">
        <v>0</v>
      </c>
      <c r="O155" s="87">
        <f t="shared" si="5"/>
        <v>0</v>
      </c>
      <c r="X155" s="75">
        <v>5.63</v>
      </c>
      <c r="Y155" s="75">
        <v>6.43</v>
      </c>
      <c r="Z155" s="75">
        <v>7.5</v>
      </c>
      <c r="AA155" s="75">
        <v>9</v>
      </c>
      <c r="AB155" s="75">
        <v>11.25</v>
      </c>
      <c r="AC155" s="75">
        <v>15</v>
      </c>
      <c r="AD155" s="75">
        <v>22.5</v>
      </c>
      <c r="AE155" s="75">
        <v>45</v>
      </c>
    </row>
    <row r="156" spans="1:31" s="10" customFormat="1" ht="23.25" customHeight="1" x14ac:dyDescent="0.2">
      <c r="A156" s="11">
        <v>138</v>
      </c>
      <c r="B156" s="185">
        <f>'TN-bezogene Stunden_und_SbB'!B164</f>
        <v>0</v>
      </c>
      <c r="C156" s="186"/>
      <c r="D156" s="185">
        <f>'TN-bezogene Stunden_und_SbB'!C164</f>
        <v>0</v>
      </c>
      <c r="E156" s="186"/>
      <c r="F156" s="88">
        <f>'TN-bezogene Stunden_und_SbB'!D164</f>
        <v>0</v>
      </c>
      <c r="G156" s="113"/>
      <c r="H156" s="113"/>
      <c r="I156" s="113"/>
      <c r="J156" s="113"/>
      <c r="K156" s="113"/>
      <c r="L156" s="113"/>
      <c r="M156" s="113"/>
      <c r="N156" s="113">
        <v>0</v>
      </c>
      <c r="O156" s="87">
        <f t="shared" si="5"/>
        <v>0</v>
      </c>
      <c r="X156" s="75">
        <v>5.63</v>
      </c>
      <c r="Y156" s="75">
        <v>6.43</v>
      </c>
      <c r="Z156" s="75">
        <v>7.5</v>
      </c>
      <c r="AA156" s="75">
        <v>9</v>
      </c>
      <c r="AB156" s="75">
        <v>11.25</v>
      </c>
      <c r="AC156" s="75">
        <v>15</v>
      </c>
      <c r="AD156" s="75">
        <v>22.5</v>
      </c>
      <c r="AE156" s="75">
        <v>45</v>
      </c>
    </row>
    <row r="157" spans="1:31" s="10" customFormat="1" ht="23.25" customHeight="1" x14ac:dyDescent="0.2">
      <c r="A157" s="11">
        <v>139</v>
      </c>
      <c r="B157" s="187">
        <f>'TN-bezogene Stunden_und_SbB'!B165</f>
        <v>0</v>
      </c>
      <c r="C157" s="188"/>
      <c r="D157" s="187">
        <f>'TN-bezogene Stunden_und_SbB'!C165</f>
        <v>0</v>
      </c>
      <c r="E157" s="188"/>
      <c r="F157" s="86">
        <f>'TN-bezogene Stunden_und_SbB'!D165</f>
        <v>0</v>
      </c>
      <c r="G157" s="113"/>
      <c r="H157" s="113"/>
      <c r="I157" s="113"/>
      <c r="J157" s="113"/>
      <c r="K157" s="113"/>
      <c r="L157" s="113"/>
      <c r="M157" s="113"/>
      <c r="N157" s="113">
        <v>0</v>
      </c>
      <c r="O157" s="87">
        <f t="shared" si="5"/>
        <v>0</v>
      </c>
      <c r="X157" s="75">
        <v>5.63</v>
      </c>
      <c r="Y157" s="75">
        <v>6.43</v>
      </c>
      <c r="Z157" s="75">
        <v>7.5</v>
      </c>
      <c r="AA157" s="75">
        <v>9</v>
      </c>
      <c r="AB157" s="75">
        <v>11.25</v>
      </c>
      <c r="AC157" s="75">
        <v>15</v>
      </c>
      <c r="AD157" s="75">
        <v>22.5</v>
      </c>
      <c r="AE157" s="75">
        <v>45</v>
      </c>
    </row>
    <row r="158" spans="1:31" s="10" customFormat="1" ht="23.25" customHeight="1" x14ac:dyDescent="0.2">
      <c r="A158" s="11">
        <v>140</v>
      </c>
      <c r="B158" s="185">
        <f>'TN-bezogene Stunden_und_SbB'!B166</f>
        <v>0</v>
      </c>
      <c r="C158" s="186"/>
      <c r="D158" s="185">
        <f>'TN-bezogene Stunden_und_SbB'!C166</f>
        <v>0</v>
      </c>
      <c r="E158" s="186"/>
      <c r="F158" s="88">
        <f>'TN-bezogene Stunden_und_SbB'!D166</f>
        <v>0</v>
      </c>
      <c r="G158" s="113"/>
      <c r="H158" s="113"/>
      <c r="I158" s="113"/>
      <c r="J158" s="113"/>
      <c r="K158" s="113"/>
      <c r="L158" s="113"/>
      <c r="M158" s="113"/>
      <c r="N158" s="113">
        <v>0</v>
      </c>
      <c r="O158" s="87">
        <f t="shared" si="5"/>
        <v>0</v>
      </c>
      <c r="X158" s="75">
        <v>5.63</v>
      </c>
      <c r="Y158" s="75">
        <v>6.43</v>
      </c>
      <c r="Z158" s="75">
        <v>7.5</v>
      </c>
      <c r="AA158" s="75">
        <v>9</v>
      </c>
      <c r="AB158" s="75">
        <v>11.25</v>
      </c>
      <c r="AC158" s="75">
        <v>15</v>
      </c>
      <c r="AD158" s="75">
        <v>22.5</v>
      </c>
      <c r="AE158" s="75">
        <v>45</v>
      </c>
    </row>
    <row r="159" spans="1:31" s="10" customFormat="1" ht="23.25" customHeight="1" x14ac:dyDescent="0.2">
      <c r="A159" s="11">
        <v>141</v>
      </c>
      <c r="B159" s="185">
        <f>'TN-bezogene Stunden_und_SbB'!B167</f>
        <v>0</v>
      </c>
      <c r="C159" s="186"/>
      <c r="D159" s="187">
        <f>'TN-bezogene Stunden_und_SbB'!C167</f>
        <v>0</v>
      </c>
      <c r="E159" s="188"/>
      <c r="F159" s="86">
        <f>'TN-bezogene Stunden_und_SbB'!D167</f>
        <v>0</v>
      </c>
      <c r="G159" s="113"/>
      <c r="H159" s="113"/>
      <c r="I159" s="113"/>
      <c r="J159" s="113"/>
      <c r="K159" s="113"/>
      <c r="L159" s="113"/>
      <c r="M159" s="113"/>
      <c r="N159" s="113">
        <v>0</v>
      </c>
      <c r="O159" s="87">
        <f t="shared" si="5"/>
        <v>0</v>
      </c>
      <c r="X159" s="75">
        <v>5.63</v>
      </c>
      <c r="Y159" s="75">
        <v>6.43</v>
      </c>
      <c r="Z159" s="75">
        <v>7.5</v>
      </c>
      <c r="AA159" s="75">
        <v>9</v>
      </c>
      <c r="AB159" s="75">
        <v>11.25</v>
      </c>
      <c r="AC159" s="75">
        <v>15</v>
      </c>
      <c r="AD159" s="75">
        <v>22.5</v>
      </c>
      <c r="AE159" s="75">
        <v>45</v>
      </c>
    </row>
    <row r="160" spans="1:31" s="10" customFormat="1" ht="23.25" customHeight="1" x14ac:dyDescent="0.2">
      <c r="A160" s="11">
        <v>142</v>
      </c>
      <c r="B160" s="187">
        <f>'TN-bezogene Stunden_und_SbB'!B168</f>
        <v>0</v>
      </c>
      <c r="C160" s="188"/>
      <c r="D160" s="185">
        <f>'TN-bezogene Stunden_und_SbB'!C168</f>
        <v>0</v>
      </c>
      <c r="E160" s="186"/>
      <c r="F160" s="88">
        <f>'TN-bezogene Stunden_und_SbB'!D168</f>
        <v>0</v>
      </c>
      <c r="G160" s="113"/>
      <c r="H160" s="113"/>
      <c r="I160" s="113"/>
      <c r="J160" s="113"/>
      <c r="K160" s="113"/>
      <c r="L160" s="113"/>
      <c r="M160" s="113"/>
      <c r="N160" s="113">
        <v>0</v>
      </c>
      <c r="O160" s="87">
        <f t="shared" si="5"/>
        <v>0</v>
      </c>
      <c r="X160" s="75">
        <v>5.63</v>
      </c>
      <c r="Y160" s="75">
        <v>6.43</v>
      </c>
      <c r="Z160" s="75">
        <v>7.5</v>
      </c>
      <c r="AA160" s="75">
        <v>9</v>
      </c>
      <c r="AB160" s="75">
        <v>11.25</v>
      </c>
      <c r="AC160" s="75">
        <v>15</v>
      </c>
      <c r="AD160" s="75">
        <v>22.5</v>
      </c>
      <c r="AE160" s="75">
        <v>45</v>
      </c>
    </row>
    <row r="161" spans="1:31" s="10" customFormat="1" ht="23.25" customHeight="1" x14ac:dyDescent="0.2">
      <c r="A161" s="11">
        <v>143</v>
      </c>
      <c r="B161" s="185">
        <f>'TN-bezogene Stunden_und_SbB'!B169</f>
        <v>0</v>
      </c>
      <c r="C161" s="186"/>
      <c r="D161" s="187">
        <f>'TN-bezogene Stunden_und_SbB'!C169</f>
        <v>0</v>
      </c>
      <c r="E161" s="188"/>
      <c r="F161" s="86">
        <f>'TN-bezogene Stunden_und_SbB'!D169</f>
        <v>0</v>
      </c>
      <c r="G161" s="113"/>
      <c r="H161" s="113"/>
      <c r="I161" s="113"/>
      <c r="J161" s="113"/>
      <c r="K161" s="113"/>
      <c r="L161" s="113"/>
      <c r="M161" s="113"/>
      <c r="N161" s="113">
        <v>0</v>
      </c>
      <c r="O161" s="87">
        <f t="shared" si="5"/>
        <v>0</v>
      </c>
      <c r="X161" s="75">
        <v>5.63</v>
      </c>
      <c r="Y161" s="75">
        <v>6.43</v>
      </c>
      <c r="Z161" s="75">
        <v>7.5</v>
      </c>
      <c r="AA161" s="75">
        <v>9</v>
      </c>
      <c r="AB161" s="75">
        <v>11.25</v>
      </c>
      <c r="AC161" s="75">
        <v>15</v>
      </c>
      <c r="AD161" s="75">
        <v>22.5</v>
      </c>
      <c r="AE161" s="75">
        <v>45</v>
      </c>
    </row>
    <row r="162" spans="1:31" s="10" customFormat="1" ht="23.25" customHeight="1" x14ac:dyDescent="0.2">
      <c r="A162" s="11">
        <v>144</v>
      </c>
      <c r="B162" s="185">
        <f>'TN-bezogene Stunden_und_SbB'!B170</f>
        <v>0</v>
      </c>
      <c r="C162" s="186"/>
      <c r="D162" s="185">
        <f>'TN-bezogene Stunden_und_SbB'!C170</f>
        <v>0</v>
      </c>
      <c r="E162" s="186"/>
      <c r="F162" s="88">
        <f>'TN-bezogene Stunden_und_SbB'!D170</f>
        <v>0</v>
      </c>
      <c r="G162" s="113"/>
      <c r="H162" s="113"/>
      <c r="I162" s="113"/>
      <c r="J162" s="113"/>
      <c r="K162" s="113"/>
      <c r="L162" s="113"/>
      <c r="M162" s="113"/>
      <c r="N162" s="113">
        <v>0</v>
      </c>
      <c r="O162" s="87">
        <f t="shared" si="5"/>
        <v>0</v>
      </c>
      <c r="X162" s="75">
        <v>5.63</v>
      </c>
      <c r="Y162" s="75">
        <v>6.43</v>
      </c>
      <c r="Z162" s="75">
        <v>7.5</v>
      </c>
      <c r="AA162" s="75">
        <v>9</v>
      </c>
      <c r="AB162" s="75">
        <v>11.25</v>
      </c>
      <c r="AC162" s="75">
        <v>15</v>
      </c>
      <c r="AD162" s="75">
        <v>22.5</v>
      </c>
      <c r="AE162" s="75">
        <v>45</v>
      </c>
    </row>
    <row r="163" spans="1:31" s="10" customFormat="1" ht="23.25" customHeight="1" x14ac:dyDescent="0.2">
      <c r="A163" s="11">
        <v>145</v>
      </c>
      <c r="B163" s="187">
        <f>'TN-bezogene Stunden_und_SbB'!B171</f>
        <v>0</v>
      </c>
      <c r="C163" s="188"/>
      <c r="D163" s="187">
        <f>'TN-bezogene Stunden_und_SbB'!C171</f>
        <v>0</v>
      </c>
      <c r="E163" s="188"/>
      <c r="F163" s="86">
        <f>'TN-bezogene Stunden_und_SbB'!D171</f>
        <v>0</v>
      </c>
      <c r="G163" s="113"/>
      <c r="H163" s="113"/>
      <c r="I163" s="113"/>
      <c r="J163" s="113"/>
      <c r="K163" s="113"/>
      <c r="L163" s="113"/>
      <c r="M163" s="113"/>
      <c r="N163" s="113">
        <v>0</v>
      </c>
      <c r="O163" s="87">
        <f t="shared" si="5"/>
        <v>0</v>
      </c>
      <c r="X163" s="75">
        <v>5.63</v>
      </c>
      <c r="Y163" s="75">
        <v>6.43</v>
      </c>
      <c r="Z163" s="75">
        <v>7.5</v>
      </c>
      <c r="AA163" s="75">
        <v>9</v>
      </c>
      <c r="AB163" s="75">
        <v>11.25</v>
      </c>
      <c r="AC163" s="75">
        <v>15</v>
      </c>
      <c r="AD163" s="75">
        <v>22.5</v>
      </c>
      <c r="AE163" s="75">
        <v>45</v>
      </c>
    </row>
    <row r="164" spans="1:31" s="10" customFormat="1" ht="23.25" customHeight="1" x14ac:dyDescent="0.2">
      <c r="A164" s="11">
        <v>146</v>
      </c>
      <c r="B164" s="185">
        <f>'TN-bezogene Stunden_und_SbB'!B172</f>
        <v>0</v>
      </c>
      <c r="C164" s="186"/>
      <c r="D164" s="185">
        <f>'TN-bezogene Stunden_und_SbB'!C172</f>
        <v>0</v>
      </c>
      <c r="E164" s="186"/>
      <c r="F164" s="88">
        <f>'TN-bezogene Stunden_und_SbB'!D172</f>
        <v>0</v>
      </c>
      <c r="G164" s="113"/>
      <c r="H164" s="113"/>
      <c r="I164" s="113"/>
      <c r="J164" s="113"/>
      <c r="K164" s="113"/>
      <c r="L164" s="113"/>
      <c r="M164" s="113"/>
      <c r="N164" s="113">
        <v>0</v>
      </c>
      <c r="O164" s="87">
        <f t="shared" si="5"/>
        <v>0</v>
      </c>
      <c r="X164" s="75">
        <v>5.63</v>
      </c>
      <c r="Y164" s="75">
        <v>6.43</v>
      </c>
      <c r="Z164" s="75">
        <v>7.5</v>
      </c>
      <c r="AA164" s="75">
        <v>9</v>
      </c>
      <c r="AB164" s="75">
        <v>11.25</v>
      </c>
      <c r="AC164" s="75">
        <v>15</v>
      </c>
      <c r="AD164" s="75">
        <v>22.5</v>
      </c>
      <c r="AE164" s="75">
        <v>45</v>
      </c>
    </row>
    <row r="165" spans="1:31" s="10" customFormat="1" ht="23.25" customHeight="1" x14ac:dyDescent="0.2">
      <c r="A165" s="11">
        <v>147</v>
      </c>
      <c r="B165" s="185">
        <f>'TN-bezogene Stunden_und_SbB'!B173</f>
        <v>0</v>
      </c>
      <c r="C165" s="186"/>
      <c r="D165" s="187">
        <f>'TN-bezogene Stunden_und_SbB'!C173</f>
        <v>0</v>
      </c>
      <c r="E165" s="188"/>
      <c r="F165" s="86">
        <f>'TN-bezogene Stunden_und_SbB'!D173</f>
        <v>0</v>
      </c>
      <c r="G165" s="113"/>
      <c r="H165" s="113"/>
      <c r="I165" s="113"/>
      <c r="J165" s="113"/>
      <c r="K165" s="113"/>
      <c r="L165" s="113"/>
      <c r="M165" s="113"/>
      <c r="N165" s="113">
        <v>0</v>
      </c>
      <c r="O165" s="87">
        <f t="shared" si="5"/>
        <v>0</v>
      </c>
      <c r="X165" s="75">
        <v>5.63</v>
      </c>
      <c r="Y165" s="75">
        <v>6.43</v>
      </c>
      <c r="Z165" s="75">
        <v>7.5</v>
      </c>
      <c r="AA165" s="75">
        <v>9</v>
      </c>
      <c r="AB165" s="75">
        <v>11.25</v>
      </c>
      <c r="AC165" s="75">
        <v>15</v>
      </c>
      <c r="AD165" s="75">
        <v>22.5</v>
      </c>
      <c r="AE165" s="75">
        <v>45</v>
      </c>
    </row>
    <row r="166" spans="1:31" s="10" customFormat="1" ht="23.25" customHeight="1" x14ac:dyDescent="0.2">
      <c r="A166" s="11">
        <v>148</v>
      </c>
      <c r="B166" s="187">
        <f>'TN-bezogene Stunden_und_SbB'!B174</f>
        <v>0</v>
      </c>
      <c r="C166" s="188"/>
      <c r="D166" s="185">
        <f>'TN-bezogene Stunden_und_SbB'!C174</f>
        <v>0</v>
      </c>
      <c r="E166" s="186"/>
      <c r="F166" s="88">
        <f>'TN-bezogene Stunden_und_SbB'!D174</f>
        <v>0</v>
      </c>
      <c r="G166" s="113"/>
      <c r="H166" s="113"/>
      <c r="I166" s="113"/>
      <c r="J166" s="113"/>
      <c r="K166" s="113"/>
      <c r="L166" s="113"/>
      <c r="M166" s="113"/>
      <c r="N166" s="113">
        <v>0</v>
      </c>
      <c r="O166" s="87">
        <f t="shared" si="5"/>
        <v>0</v>
      </c>
      <c r="X166" s="75">
        <v>5.63</v>
      </c>
      <c r="Y166" s="75">
        <v>6.43</v>
      </c>
      <c r="Z166" s="75">
        <v>7.5</v>
      </c>
      <c r="AA166" s="75">
        <v>9</v>
      </c>
      <c r="AB166" s="75">
        <v>11.25</v>
      </c>
      <c r="AC166" s="75">
        <v>15</v>
      </c>
      <c r="AD166" s="75">
        <v>22.5</v>
      </c>
      <c r="AE166" s="75">
        <v>45</v>
      </c>
    </row>
    <row r="167" spans="1:31" s="10" customFormat="1" ht="23.25" customHeight="1" x14ac:dyDescent="0.2">
      <c r="A167" s="11">
        <v>149</v>
      </c>
      <c r="B167" s="185">
        <f>'TN-bezogene Stunden_und_SbB'!B175</f>
        <v>0</v>
      </c>
      <c r="C167" s="186"/>
      <c r="D167" s="187">
        <f>'TN-bezogene Stunden_und_SbB'!C175</f>
        <v>0</v>
      </c>
      <c r="E167" s="188"/>
      <c r="F167" s="86">
        <f>'TN-bezogene Stunden_und_SbB'!D175</f>
        <v>0</v>
      </c>
      <c r="G167" s="113"/>
      <c r="H167" s="113"/>
      <c r="I167" s="113"/>
      <c r="J167" s="113"/>
      <c r="K167" s="113"/>
      <c r="L167" s="113"/>
      <c r="M167" s="113"/>
      <c r="N167" s="113">
        <v>0</v>
      </c>
      <c r="O167" s="87">
        <f t="shared" si="5"/>
        <v>0</v>
      </c>
      <c r="X167" s="75">
        <v>5.63</v>
      </c>
      <c r="Y167" s="75">
        <v>6.43</v>
      </c>
      <c r="Z167" s="75">
        <v>7.5</v>
      </c>
      <c r="AA167" s="75">
        <v>9</v>
      </c>
      <c r="AB167" s="75">
        <v>11.25</v>
      </c>
      <c r="AC167" s="75">
        <v>15</v>
      </c>
      <c r="AD167" s="75">
        <v>22.5</v>
      </c>
      <c r="AE167" s="75">
        <v>45</v>
      </c>
    </row>
    <row r="168" spans="1:31" s="10" customFormat="1" ht="23.25" customHeight="1" x14ac:dyDescent="0.2">
      <c r="A168" s="11">
        <v>150</v>
      </c>
      <c r="B168" s="185">
        <f>'TN-bezogene Stunden_und_SbB'!B176</f>
        <v>0</v>
      </c>
      <c r="C168" s="186"/>
      <c r="D168" s="185">
        <f>'TN-bezogene Stunden_und_SbB'!C176</f>
        <v>0</v>
      </c>
      <c r="E168" s="186"/>
      <c r="F168" s="88">
        <f>'TN-bezogene Stunden_und_SbB'!D176</f>
        <v>0</v>
      </c>
      <c r="G168" s="113"/>
      <c r="H168" s="113"/>
      <c r="I168" s="113"/>
      <c r="J168" s="113"/>
      <c r="K168" s="113"/>
      <c r="L168" s="113"/>
      <c r="M168" s="113"/>
      <c r="N168" s="113">
        <v>0</v>
      </c>
      <c r="O168" s="87">
        <f t="shared" si="5"/>
        <v>0</v>
      </c>
      <c r="X168" s="75">
        <v>5.63</v>
      </c>
      <c r="Y168" s="75">
        <v>6.43</v>
      </c>
      <c r="Z168" s="75">
        <v>7.5</v>
      </c>
      <c r="AA168" s="75">
        <v>9</v>
      </c>
      <c r="AB168" s="75">
        <v>11.25</v>
      </c>
      <c r="AC168" s="75">
        <v>15</v>
      </c>
      <c r="AD168" s="75">
        <v>22.5</v>
      </c>
      <c r="AE168" s="75">
        <v>45</v>
      </c>
    </row>
    <row r="169" spans="1:31" s="10" customFormat="1" ht="23.25" customHeight="1" x14ac:dyDescent="0.2">
      <c r="A169" s="11">
        <v>151</v>
      </c>
      <c r="B169" s="187">
        <f>'TN-bezogene Stunden_und_SbB'!B177</f>
        <v>0</v>
      </c>
      <c r="C169" s="188"/>
      <c r="D169" s="187">
        <f>'TN-bezogene Stunden_und_SbB'!C177</f>
        <v>0</v>
      </c>
      <c r="E169" s="188"/>
      <c r="F169" s="86">
        <f>'TN-bezogene Stunden_und_SbB'!D177</f>
        <v>0</v>
      </c>
      <c r="G169" s="113"/>
      <c r="H169" s="113"/>
      <c r="I169" s="113"/>
      <c r="J169" s="113"/>
      <c r="K169" s="113"/>
      <c r="L169" s="113"/>
      <c r="M169" s="113"/>
      <c r="N169" s="113">
        <v>0</v>
      </c>
      <c r="O169" s="87">
        <f t="shared" si="5"/>
        <v>0</v>
      </c>
      <c r="X169" s="75">
        <v>5.63</v>
      </c>
      <c r="Y169" s="75">
        <v>6.43</v>
      </c>
      <c r="Z169" s="75">
        <v>7.5</v>
      </c>
      <c r="AA169" s="75">
        <v>9</v>
      </c>
      <c r="AB169" s="75">
        <v>11.25</v>
      </c>
      <c r="AC169" s="75">
        <v>15</v>
      </c>
      <c r="AD169" s="75">
        <v>22.5</v>
      </c>
      <c r="AE169" s="75">
        <v>45</v>
      </c>
    </row>
    <row r="170" spans="1:31" s="10" customFormat="1" ht="23.25" customHeight="1" x14ac:dyDescent="0.2">
      <c r="A170" s="11">
        <v>152</v>
      </c>
      <c r="B170" s="185">
        <f>'TN-bezogene Stunden_und_SbB'!B178</f>
        <v>0</v>
      </c>
      <c r="C170" s="186"/>
      <c r="D170" s="185">
        <f>'TN-bezogene Stunden_und_SbB'!C178</f>
        <v>0</v>
      </c>
      <c r="E170" s="186"/>
      <c r="F170" s="88">
        <f>'TN-bezogene Stunden_und_SbB'!D178</f>
        <v>0</v>
      </c>
      <c r="G170" s="113"/>
      <c r="H170" s="113"/>
      <c r="I170" s="113"/>
      <c r="J170" s="113"/>
      <c r="K170" s="113"/>
      <c r="L170" s="113"/>
      <c r="M170" s="113"/>
      <c r="N170" s="113">
        <v>0</v>
      </c>
      <c r="O170" s="87">
        <f t="shared" si="5"/>
        <v>0</v>
      </c>
      <c r="X170" s="75">
        <v>5.63</v>
      </c>
      <c r="Y170" s="75">
        <v>6.43</v>
      </c>
      <c r="Z170" s="75">
        <v>7.5</v>
      </c>
      <c r="AA170" s="75">
        <v>9</v>
      </c>
      <c r="AB170" s="75">
        <v>11.25</v>
      </c>
      <c r="AC170" s="75">
        <v>15</v>
      </c>
      <c r="AD170" s="75">
        <v>22.5</v>
      </c>
      <c r="AE170" s="75">
        <v>45</v>
      </c>
    </row>
    <row r="171" spans="1:31" s="10" customFormat="1" ht="23.25" customHeight="1" x14ac:dyDescent="0.2">
      <c r="A171" s="11">
        <v>153</v>
      </c>
      <c r="B171" s="185">
        <f>'TN-bezogene Stunden_und_SbB'!B179</f>
        <v>0</v>
      </c>
      <c r="C171" s="186"/>
      <c r="D171" s="187">
        <f>'TN-bezogene Stunden_und_SbB'!C179</f>
        <v>0</v>
      </c>
      <c r="E171" s="188"/>
      <c r="F171" s="86">
        <f>'TN-bezogene Stunden_und_SbB'!D179</f>
        <v>0</v>
      </c>
      <c r="G171" s="113"/>
      <c r="H171" s="113"/>
      <c r="I171" s="113"/>
      <c r="J171" s="113"/>
      <c r="K171" s="113"/>
      <c r="L171" s="113"/>
      <c r="M171" s="113"/>
      <c r="N171" s="113">
        <v>0</v>
      </c>
      <c r="O171" s="87">
        <f t="shared" si="5"/>
        <v>0</v>
      </c>
      <c r="X171" s="75">
        <v>5.63</v>
      </c>
      <c r="Y171" s="75">
        <v>6.43</v>
      </c>
      <c r="Z171" s="75">
        <v>7.5</v>
      </c>
      <c r="AA171" s="75">
        <v>9</v>
      </c>
      <c r="AB171" s="75">
        <v>11.25</v>
      </c>
      <c r="AC171" s="75">
        <v>15</v>
      </c>
      <c r="AD171" s="75">
        <v>22.5</v>
      </c>
      <c r="AE171" s="75">
        <v>45</v>
      </c>
    </row>
    <row r="172" spans="1:31" s="10" customFormat="1" ht="23.25" customHeight="1" x14ac:dyDescent="0.2">
      <c r="A172" s="11">
        <v>154</v>
      </c>
      <c r="B172" s="187">
        <f>'TN-bezogene Stunden_und_SbB'!B180</f>
        <v>0</v>
      </c>
      <c r="C172" s="188"/>
      <c r="D172" s="185">
        <f>'TN-bezogene Stunden_und_SbB'!C180</f>
        <v>0</v>
      </c>
      <c r="E172" s="186"/>
      <c r="F172" s="88">
        <f>'TN-bezogene Stunden_und_SbB'!D180</f>
        <v>0</v>
      </c>
      <c r="G172" s="113"/>
      <c r="H172" s="113"/>
      <c r="I172" s="113"/>
      <c r="J172" s="113"/>
      <c r="K172" s="113"/>
      <c r="L172" s="113"/>
      <c r="M172" s="113"/>
      <c r="N172" s="113">
        <v>0</v>
      </c>
      <c r="O172" s="87">
        <f t="shared" si="5"/>
        <v>0</v>
      </c>
      <c r="X172" s="75">
        <v>5.63</v>
      </c>
      <c r="Y172" s="75">
        <v>6.43</v>
      </c>
      <c r="Z172" s="75">
        <v>7.5</v>
      </c>
      <c r="AA172" s="75">
        <v>9</v>
      </c>
      <c r="AB172" s="75">
        <v>11.25</v>
      </c>
      <c r="AC172" s="75">
        <v>15</v>
      </c>
      <c r="AD172" s="75">
        <v>22.5</v>
      </c>
      <c r="AE172" s="75">
        <v>45</v>
      </c>
    </row>
    <row r="173" spans="1:31" s="10" customFormat="1" ht="23.25" customHeight="1" x14ac:dyDescent="0.2">
      <c r="A173" s="11">
        <v>155</v>
      </c>
      <c r="B173" s="185">
        <f>'TN-bezogene Stunden_und_SbB'!B181</f>
        <v>0</v>
      </c>
      <c r="C173" s="186"/>
      <c r="D173" s="187">
        <f>'TN-bezogene Stunden_und_SbB'!C181</f>
        <v>0</v>
      </c>
      <c r="E173" s="188"/>
      <c r="F173" s="86">
        <f>'TN-bezogene Stunden_und_SbB'!D181</f>
        <v>0</v>
      </c>
      <c r="G173" s="113"/>
      <c r="H173" s="113"/>
      <c r="I173" s="113"/>
      <c r="J173" s="113"/>
      <c r="K173" s="113"/>
      <c r="L173" s="113"/>
      <c r="M173" s="113"/>
      <c r="N173" s="113">
        <v>0</v>
      </c>
      <c r="O173" s="87">
        <f t="shared" si="5"/>
        <v>0</v>
      </c>
      <c r="X173" s="75">
        <v>5.63</v>
      </c>
      <c r="Y173" s="75">
        <v>6.43</v>
      </c>
      <c r="Z173" s="75">
        <v>7.5</v>
      </c>
      <c r="AA173" s="75">
        <v>9</v>
      </c>
      <c r="AB173" s="75">
        <v>11.25</v>
      </c>
      <c r="AC173" s="75">
        <v>15</v>
      </c>
      <c r="AD173" s="75">
        <v>22.5</v>
      </c>
      <c r="AE173" s="75">
        <v>45</v>
      </c>
    </row>
    <row r="174" spans="1:31" s="10" customFormat="1" ht="23.25" customHeight="1" x14ac:dyDescent="0.2">
      <c r="A174" s="11">
        <v>156</v>
      </c>
      <c r="B174" s="185">
        <f>'TN-bezogene Stunden_und_SbB'!B182</f>
        <v>0</v>
      </c>
      <c r="C174" s="186"/>
      <c r="D174" s="185">
        <f>'TN-bezogene Stunden_und_SbB'!C182</f>
        <v>0</v>
      </c>
      <c r="E174" s="186"/>
      <c r="F174" s="88">
        <f>'TN-bezogene Stunden_und_SbB'!D182</f>
        <v>0</v>
      </c>
      <c r="G174" s="113"/>
      <c r="H174" s="113"/>
      <c r="I174" s="113"/>
      <c r="J174" s="113"/>
      <c r="K174" s="113"/>
      <c r="L174" s="113"/>
      <c r="M174" s="113"/>
      <c r="N174" s="113">
        <v>0</v>
      </c>
      <c r="O174" s="87">
        <f t="shared" si="5"/>
        <v>0</v>
      </c>
      <c r="X174" s="75">
        <v>5.63</v>
      </c>
      <c r="Y174" s="75">
        <v>6.43</v>
      </c>
      <c r="Z174" s="75">
        <v>7.5</v>
      </c>
      <c r="AA174" s="75">
        <v>9</v>
      </c>
      <c r="AB174" s="75">
        <v>11.25</v>
      </c>
      <c r="AC174" s="75">
        <v>15</v>
      </c>
      <c r="AD174" s="75">
        <v>22.5</v>
      </c>
      <c r="AE174" s="75">
        <v>45</v>
      </c>
    </row>
    <row r="175" spans="1:31" s="10" customFormat="1" ht="23.25" customHeight="1" x14ac:dyDescent="0.2">
      <c r="A175" s="11">
        <v>157</v>
      </c>
      <c r="B175" s="187">
        <f>'TN-bezogene Stunden_und_SbB'!B183</f>
        <v>0</v>
      </c>
      <c r="C175" s="188"/>
      <c r="D175" s="187">
        <f>'TN-bezogene Stunden_und_SbB'!C183</f>
        <v>0</v>
      </c>
      <c r="E175" s="188"/>
      <c r="F175" s="86">
        <f>'TN-bezogene Stunden_und_SbB'!D183</f>
        <v>0</v>
      </c>
      <c r="G175" s="113"/>
      <c r="H175" s="113"/>
      <c r="I175" s="113"/>
      <c r="J175" s="113"/>
      <c r="K175" s="113"/>
      <c r="L175" s="113"/>
      <c r="M175" s="113"/>
      <c r="N175" s="113">
        <v>0</v>
      </c>
      <c r="O175" s="87">
        <f t="shared" si="5"/>
        <v>0</v>
      </c>
      <c r="X175" s="75">
        <v>5.63</v>
      </c>
      <c r="Y175" s="75">
        <v>6.43</v>
      </c>
      <c r="Z175" s="75">
        <v>7.5</v>
      </c>
      <c r="AA175" s="75">
        <v>9</v>
      </c>
      <c r="AB175" s="75">
        <v>11.25</v>
      </c>
      <c r="AC175" s="75">
        <v>15</v>
      </c>
      <c r="AD175" s="75">
        <v>22.5</v>
      </c>
      <c r="AE175" s="75">
        <v>45</v>
      </c>
    </row>
    <row r="176" spans="1:31" s="10" customFormat="1" ht="23.25" customHeight="1" x14ac:dyDescent="0.2">
      <c r="A176" s="11">
        <v>158</v>
      </c>
      <c r="B176" s="185">
        <f>'TN-bezogene Stunden_und_SbB'!B184</f>
        <v>0</v>
      </c>
      <c r="C176" s="186"/>
      <c r="D176" s="185">
        <f>'TN-bezogene Stunden_und_SbB'!C184</f>
        <v>0</v>
      </c>
      <c r="E176" s="186"/>
      <c r="F176" s="88">
        <f>'TN-bezogene Stunden_und_SbB'!D184</f>
        <v>0</v>
      </c>
      <c r="G176" s="113"/>
      <c r="H176" s="113"/>
      <c r="I176" s="113"/>
      <c r="J176" s="113"/>
      <c r="K176" s="113"/>
      <c r="L176" s="113"/>
      <c r="M176" s="113"/>
      <c r="N176" s="113">
        <v>0</v>
      </c>
      <c r="O176" s="87">
        <f t="shared" si="5"/>
        <v>0</v>
      </c>
      <c r="X176" s="75">
        <v>5.63</v>
      </c>
      <c r="Y176" s="75">
        <v>6.43</v>
      </c>
      <c r="Z176" s="75">
        <v>7.5</v>
      </c>
      <c r="AA176" s="75">
        <v>9</v>
      </c>
      <c r="AB176" s="75">
        <v>11.25</v>
      </c>
      <c r="AC176" s="75">
        <v>15</v>
      </c>
      <c r="AD176" s="75">
        <v>22.5</v>
      </c>
      <c r="AE176" s="75">
        <v>45</v>
      </c>
    </row>
    <row r="177" spans="1:31" s="10" customFormat="1" ht="23.25" customHeight="1" x14ac:dyDescent="0.2">
      <c r="A177" s="11">
        <v>159</v>
      </c>
      <c r="B177" s="185">
        <f>'TN-bezogene Stunden_und_SbB'!B185</f>
        <v>0</v>
      </c>
      <c r="C177" s="186"/>
      <c r="D177" s="187">
        <f>'TN-bezogene Stunden_und_SbB'!C185</f>
        <v>0</v>
      </c>
      <c r="E177" s="188"/>
      <c r="F177" s="86">
        <f>'TN-bezogene Stunden_und_SbB'!D185</f>
        <v>0</v>
      </c>
      <c r="G177" s="113"/>
      <c r="H177" s="113"/>
      <c r="I177" s="113"/>
      <c r="J177" s="113"/>
      <c r="K177" s="113"/>
      <c r="L177" s="113"/>
      <c r="M177" s="113"/>
      <c r="N177" s="113">
        <v>0</v>
      </c>
      <c r="O177" s="87">
        <f t="shared" si="5"/>
        <v>0</v>
      </c>
      <c r="X177" s="75">
        <v>5.63</v>
      </c>
      <c r="Y177" s="75">
        <v>6.43</v>
      </c>
      <c r="Z177" s="75">
        <v>7.5</v>
      </c>
      <c r="AA177" s="75">
        <v>9</v>
      </c>
      <c r="AB177" s="75">
        <v>11.25</v>
      </c>
      <c r="AC177" s="75">
        <v>15</v>
      </c>
      <c r="AD177" s="75">
        <v>22.5</v>
      </c>
      <c r="AE177" s="75">
        <v>45</v>
      </c>
    </row>
    <row r="178" spans="1:31" s="10" customFormat="1" ht="23.25" customHeight="1" x14ac:dyDescent="0.2">
      <c r="A178" s="11">
        <v>160</v>
      </c>
      <c r="B178" s="187">
        <f>'TN-bezogene Stunden_und_SbB'!B186</f>
        <v>0</v>
      </c>
      <c r="C178" s="188"/>
      <c r="D178" s="185">
        <f>'TN-bezogene Stunden_und_SbB'!C186</f>
        <v>0</v>
      </c>
      <c r="E178" s="186"/>
      <c r="F178" s="88">
        <f>'TN-bezogene Stunden_und_SbB'!D186</f>
        <v>0</v>
      </c>
      <c r="G178" s="113"/>
      <c r="H178" s="113"/>
      <c r="I178" s="113"/>
      <c r="J178" s="113"/>
      <c r="K178" s="113"/>
      <c r="L178" s="113"/>
      <c r="M178" s="113"/>
      <c r="N178" s="113">
        <v>0</v>
      </c>
      <c r="O178" s="87">
        <f t="shared" si="5"/>
        <v>0</v>
      </c>
      <c r="X178" s="75">
        <v>5.63</v>
      </c>
      <c r="Y178" s="75">
        <v>6.43</v>
      </c>
      <c r="Z178" s="75">
        <v>7.5</v>
      </c>
      <c r="AA178" s="75">
        <v>9</v>
      </c>
      <c r="AB178" s="75">
        <v>11.25</v>
      </c>
      <c r="AC178" s="75">
        <v>15</v>
      </c>
      <c r="AD178" s="75">
        <v>22.5</v>
      </c>
      <c r="AE178" s="75">
        <v>45</v>
      </c>
    </row>
    <row r="179" spans="1:31" s="10" customFormat="1" ht="23.25" customHeight="1" x14ac:dyDescent="0.2">
      <c r="A179" s="11">
        <v>161</v>
      </c>
      <c r="B179" s="185">
        <f>'TN-bezogene Stunden_und_SbB'!B187</f>
        <v>0</v>
      </c>
      <c r="C179" s="186"/>
      <c r="D179" s="187">
        <f>'TN-bezogene Stunden_und_SbB'!C187</f>
        <v>0</v>
      </c>
      <c r="E179" s="188"/>
      <c r="F179" s="86">
        <f>'TN-bezogene Stunden_und_SbB'!D187</f>
        <v>0</v>
      </c>
      <c r="G179" s="113"/>
      <c r="H179" s="113"/>
      <c r="I179" s="113"/>
      <c r="J179" s="113"/>
      <c r="K179" s="113"/>
      <c r="L179" s="113"/>
      <c r="M179" s="113"/>
      <c r="N179" s="113">
        <v>0</v>
      </c>
      <c r="O179" s="87">
        <f t="shared" si="5"/>
        <v>0</v>
      </c>
      <c r="X179" s="75">
        <v>5.63</v>
      </c>
      <c r="Y179" s="75">
        <v>6.43</v>
      </c>
      <c r="Z179" s="75">
        <v>7.5</v>
      </c>
      <c r="AA179" s="75">
        <v>9</v>
      </c>
      <c r="AB179" s="75">
        <v>11.25</v>
      </c>
      <c r="AC179" s="75">
        <v>15</v>
      </c>
      <c r="AD179" s="75">
        <v>22.5</v>
      </c>
      <c r="AE179" s="75">
        <v>45</v>
      </c>
    </row>
    <row r="180" spans="1:31" s="10" customFormat="1" ht="23.25" customHeight="1" x14ac:dyDescent="0.2">
      <c r="A180" s="11">
        <v>162</v>
      </c>
      <c r="B180" s="185">
        <f>'TN-bezogene Stunden_und_SbB'!B188</f>
        <v>0</v>
      </c>
      <c r="C180" s="186"/>
      <c r="D180" s="185">
        <f>'TN-bezogene Stunden_und_SbB'!C188</f>
        <v>0</v>
      </c>
      <c r="E180" s="186"/>
      <c r="F180" s="88">
        <f>'TN-bezogene Stunden_und_SbB'!D188</f>
        <v>0</v>
      </c>
      <c r="G180" s="113"/>
      <c r="H180" s="113"/>
      <c r="I180" s="113"/>
      <c r="J180" s="113"/>
      <c r="K180" s="113"/>
      <c r="L180" s="113"/>
      <c r="M180" s="113"/>
      <c r="N180" s="113">
        <v>0</v>
      </c>
      <c r="O180" s="87">
        <f t="shared" si="5"/>
        <v>0</v>
      </c>
      <c r="X180" s="75">
        <v>5.63</v>
      </c>
      <c r="Y180" s="75">
        <v>6.43</v>
      </c>
      <c r="Z180" s="75">
        <v>7.5</v>
      </c>
      <c r="AA180" s="75">
        <v>9</v>
      </c>
      <c r="AB180" s="75">
        <v>11.25</v>
      </c>
      <c r="AC180" s="75">
        <v>15</v>
      </c>
      <c r="AD180" s="75">
        <v>22.5</v>
      </c>
      <c r="AE180" s="75">
        <v>45</v>
      </c>
    </row>
    <row r="181" spans="1:31" s="10" customFormat="1" ht="23.25" customHeight="1" x14ac:dyDescent="0.2">
      <c r="A181" s="11">
        <v>163</v>
      </c>
      <c r="B181" s="187">
        <f>'TN-bezogene Stunden_und_SbB'!B189</f>
        <v>0</v>
      </c>
      <c r="C181" s="188"/>
      <c r="D181" s="187">
        <f>'TN-bezogene Stunden_und_SbB'!C189</f>
        <v>0</v>
      </c>
      <c r="E181" s="188"/>
      <c r="F181" s="86">
        <f>'TN-bezogene Stunden_und_SbB'!D189</f>
        <v>0</v>
      </c>
      <c r="G181" s="113"/>
      <c r="H181" s="113"/>
      <c r="I181" s="113"/>
      <c r="J181" s="113"/>
      <c r="K181" s="113"/>
      <c r="L181" s="113"/>
      <c r="M181" s="113"/>
      <c r="N181" s="113">
        <v>0</v>
      </c>
      <c r="O181" s="87">
        <f t="shared" si="5"/>
        <v>0</v>
      </c>
      <c r="X181" s="75">
        <v>5.63</v>
      </c>
      <c r="Y181" s="75">
        <v>6.43</v>
      </c>
      <c r="Z181" s="75">
        <v>7.5</v>
      </c>
      <c r="AA181" s="75">
        <v>9</v>
      </c>
      <c r="AB181" s="75">
        <v>11.25</v>
      </c>
      <c r="AC181" s="75">
        <v>15</v>
      </c>
      <c r="AD181" s="75">
        <v>22.5</v>
      </c>
      <c r="AE181" s="75">
        <v>45</v>
      </c>
    </row>
    <row r="182" spans="1:31" s="10" customFormat="1" ht="23.25" customHeight="1" x14ac:dyDescent="0.2">
      <c r="A182" s="11">
        <v>164</v>
      </c>
      <c r="B182" s="185">
        <f>'TN-bezogene Stunden_und_SbB'!B190</f>
        <v>0</v>
      </c>
      <c r="C182" s="186"/>
      <c r="D182" s="185">
        <f>'TN-bezogene Stunden_und_SbB'!C190</f>
        <v>0</v>
      </c>
      <c r="E182" s="186"/>
      <c r="F182" s="88">
        <f>'TN-bezogene Stunden_und_SbB'!D190</f>
        <v>0</v>
      </c>
      <c r="G182" s="113"/>
      <c r="H182" s="113"/>
      <c r="I182" s="113"/>
      <c r="J182" s="113"/>
      <c r="K182" s="113"/>
      <c r="L182" s="113"/>
      <c r="M182" s="113"/>
      <c r="N182" s="113">
        <v>0</v>
      </c>
      <c r="O182" s="87">
        <f t="shared" si="5"/>
        <v>0</v>
      </c>
      <c r="X182" s="75">
        <v>5.63</v>
      </c>
      <c r="Y182" s="75">
        <v>6.43</v>
      </c>
      <c r="Z182" s="75">
        <v>7.5</v>
      </c>
      <c r="AA182" s="75">
        <v>9</v>
      </c>
      <c r="AB182" s="75">
        <v>11.25</v>
      </c>
      <c r="AC182" s="75">
        <v>15</v>
      </c>
      <c r="AD182" s="75">
        <v>22.5</v>
      </c>
      <c r="AE182" s="75">
        <v>45</v>
      </c>
    </row>
    <row r="183" spans="1:31" s="10" customFormat="1" ht="23.25" customHeight="1" x14ac:dyDescent="0.2">
      <c r="A183" s="11">
        <v>165</v>
      </c>
      <c r="B183" s="185">
        <f>'TN-bezogene Stunden_und_SbB'!B191</f>
        <v>0</v>
      </c>
      <c r="C183" s="186"/>
      <c r="D183" s="187">
        <f>'TN-bezogene Stunden_und_SbB'!C191</f>
        <v>0</v>
      </c>
      <c r="E183" s="188"/>
      <c r="F183" s="86">
        <f>'TN-bezogene Stunden_und_SbB'!D191</f>
        <v>0</v>
      </c>
      <c r="G183" s="113"/>
      <c r="H183" s="113"/>
      <c r="I183" s="113"/>
      <c r="J183" s="113"/>
      <c r="K183" s="113"/>
      <c r="L183" s="113"/>
      <c r="M183" s="113"/>
      <c r="N183" s="113">
        <v>0</v>
      </c>
      <c r="O183" s="87">
        <f t="shared" si="5"/>
        <v>0</v>
      </c>
      <c r="X183" s="75">
        <v>5.63</v>
      </c>
      <c r="Y183" s="75">
        <v>6.43</v>
      </c>
      <c r="Z183" s="75">
        <v>7.5</v>
      </c>
      <c r="AA183" s="75">
        <v>9</v>
      </c>
      <c r="AB183" s="75">
        <v>11.25</v>
      </c>
      <c r="AC183" s="75">
        <v>15</v>
      </c>
      <c r="AD183" s="75">
        <v>22.5</v>
      </c>
      <c r="AE183" s="75">
        <v>45</v>
      </c>
    </row>
    <row r="184" spans="1:31" s="10" customFormat="1" ht="23.25" customHeight="1" x14ac:dyDescent="0.2">
      <c r="A184" s="11">
        <v>166</v>
      </c>
      <c r="B184" s="187">
        <f>'TN-bezogene Stunden_und_SbB'!B192</f>
        <v>0</v>
      </c>
      <c r="C184" s="188"/>
      <c r="D184" s="185">
        <f>'TN-bezogene Stunden_und_SbB'!C192</f>
        <v>0</v>
      </c>
      <c r="E184" s="186"/>
      <c r="F184" s="88">
        <f>'TN-bezogene Stunden_und_SbB'!D192</f>
        <v>0</v>
      </c>
      <c r="G184" s="113"/>
      <c r="H184" s="113"/>
      <c r="I184" s="113"/>
      <c r="J184" s="113"/>
      <c r="K184" s="113"/>
      <c r="L184" s="113"/>
      <c r="M184" s="113"/>
      <c r="N184" s="113">
        <v>0</v>
      </c>
      <c r="O184" s="87">
        <f t="shared" si="5"/>
        <v>0</v>
      </c>
      <c r="X184" s="75">
        <v>5.63</v>
      </c>
      <c r="Y184" s="75">
        <v>6.43</v>
      </c>
      <c r="Z184" s="75">
        <v>7.5</v>
      </c>
      <c r="AA184" s="75">
        <v>9</v>
      </c>
      <c r="AB184" s="75">
        <v>11.25</v>
      </c>
      <c r="AC184" s="75">
        <v>15</v>
      </c>
      <c r="AD184" s="75">
        <v>22.5</v>
      </c>
      <c r="AE184" s="75">
        <v>45</v>
      </c>
    </row>
    <row r="185" spans="1:31" s="10" customFormat="1" ht="23.25" customHeight="1" x14ac:dyDescent="0.2">
      <c r="A185" s="11">
        <v>167</v>
      </c>
      <c r="B185" s="185">
        <f>'TN-bezogene Stunden_und_SbB'!B193</f>
        <v>0</v>
      </c>
      <c r="C185" s="186"/>
      <c r="D185" s="187">
        <f>'TN-bezogene Stunden_und_SbB'!C193</f>
        <v>0</v>
      </c>
      <c r="E185" s="188"/>
      <c r="F185" s="86">
        <f>'TN-bezogene Stunden_und_SbB'!D193</f>
        <v>0</v>
      </c>
      <c r="G185" s="113"/>
      <c r="H185" s="113"/>
      <c r="I185" s="113"/>
      <c r="J185" s="113"/>
      <c r="K185" s="113"/>
      <c r="L185" s="113"/>
      <c r="M185" s="113"/>
      <c r="N185" s="113">
        <v>0</v>
      </c>
      <c r="O185" s="87">
        <f t="shared" si="5"/>
        <v>0</v>
      </c>
      <c r="X185" s="75">
        <v>5.63</v>
      </c>
      <c r="Y185" s="75">
        <v>6.43</v>
      </c>
      <c r="Z185" s="75">
        <v>7.5</v>
      </c>
      <c r="AA185" s="75">
        <v>9</v>
      </c>
      <c r="AB185" s="75">
        <v>11.25</v>
      </c>
      <c r="AC185" s="75">
        <v>15</v>
      </c>
      <c r="AD185" s="75">
        <v>22.5</v>
      </c>
      <c r="AE185" s="75">
        <v>45</v>
      </c>
    </row>
    <row r="186" spans="1:31" s="10" customFormat="1" ht="23.25" customHeight="1" x14ac:dyDescent="0.2">
      <c r="A186" s="11">
        <v>168</v>
      </c>
      <c r="B186" s="185">
        <f>'TN-bezogene Stunden_und_SbB'!B194</f>
        <v>0</v>
      </c>
      <c r="C186" s="186"/>
      <c r="D186" s="185">
        <f>'TN-bezogene Stunden_und_SbB'!C194</f>
        <v>0</v>
      </c>
      <c r="E186" s="186"/>
      <c r="F186" s="88">
        <f>'TN-bezogene Stunden_und_SbB'!D194</f>
        <v>0</v>
      </c>
      <c r="G186" s="113"/>
      <c r="H186" s="113"/>
      <c r="I186" s="113"/>
      <c r="J186" s="113"/>
      <c r="K186" s="113"/>
      <c r="L186" s="113"/>
      <c r="M186" s="113"/>
      <c r="N186" s="113">
        <v>0</v>
      </c>
      <c r="O186" s="87">
        <f t="shared" si="5"/>
        <v>0</v>
      </c>
      <c r="X186" s="75">
        <v>5.63</v>
      </c>
      <c r="Y186" s="75">
        <v>6.43</v>
      </c>
      <c r="Z186" s="75">
        <v>7.5</v>
      </c>
      <c r="AA186" s="75">
        <v>9</v>
      </c>
      <c r="AB186" s="75">
        <v>11.25</v>
      </c>
      <c r="AC186" s="75">
        <v>15</v>
      </c>
      <c r="AD186" s="75">
        <v>22.5</v>
      </c>
      <c r="AE186" s="75">
        <v>45</v>
      </c>
    </row>
    <row r="187" spans="1:31" s="10" customFormat="1" ht="23.25" customHeight="1" x14ac:dyDescent="0.2">
      <c r="A187" s="11">
        <v>169</v>
      </c>
      <c r="B187" s="187">
        <f>'TN-bezogene Stunden_und_SbB'!B195</f>
        <v>0</v>
      </c>
      <c r="C187" s="188"/>
      <c r="D187" s="187">
        <f>'TN-bezogene Stunden_und_SbB'!C195</f>
        <v>0</v>
      </c>
      <c r="E187" s="188"/>
      <c r="F187" s="86">
        <f>'TN-bezogene Stunden_und_SbB'!D195</f>
        <v>0</v>
      </c>
      <c r="G187" s="113"/>
      <c r="H187" s="113"/>
      <c r="I187" s="113"/>
      <c r="J187" s="113"/>
      <c r="K187" s="113"/>
      <c r="L187" s="113"/>
      <c r="M187" s="113"/>
      <c r="N187" s="113">
        <v>0</v>
      </c>
      <c r="O187" s="87">
        <f t="shared" si="5"/>
        <v>0</v>
      </c>
      <c r="X187" s="75">
        <v>5.63</v>
      </c>
      <c r="Y187" s="75">
        <v>6.43</v>
      </c>
      <c r="Z187" s="75">
        <v>7.5</v>
      </c>
      <c r="AA187" s="75">
        <v>9</v>
      </c>
      <c r="AB187" s="75">
        <v>11.25</v>
      </c>
      <c r="AC187" s="75">
        <v>15</v>
      </c>
      <c r="AD187" s="75">
        <v>22.5</v>
      </c>
      <c r="AE187" s="75">
        <v>45</v>
      </c>
    </row>
    <row r="188" spans="1:31" s="10" customFormat="1" ht="23.25" customHeight="1" x14ac:dyDescent="0.2">
      <c r="A188" s="11">
        <v>170</v>
      </c>
      <c r="B188" s="185">
        <f>'TN-bezogene Stunden_und_SbB'!B196</f>
        <v>0</v>
      </c>
      <c r="C188" s="186"/>
      <c r="D188" s="185">
        <f>'TN-bezogene Stunden_und_SbB'!C196</f>
        <v>0</v>
      </c>
      <c r="E188" s="186"/>
      <c r="F188" s="88">
        <f>'TN-bezogene Stunden_und_SbB'!D196</f>
        <v>0</v>
      </c>
      <c r="G188" s="113"/>
      <c r="H188" s="113"/>
      <c r="I188" s="113"/>
      <c r="J188" s="113"/>
      <c r="K188" s="113"/>
      <c r="L188" s="113"/>
      <c r="M188" s="113"/>
      <c r="N188" s="113">
        <v>0</v>
      </c>
      <c r="O188" s="87">
        <f t="shared" si="5"/>
        <v>0</v>
      </c>
      <c r="X188" s="75">
        <v>5.63</v>
      </c>
      <c r="Y188" s="75">
        <v>6.43</v>
      </c>
      <c r="Z188" s="75">
        <v>7.5</v>
      </c>
      <c r="AA188" s="75">
        <v>9</v>
      </c>
      <c r="AB188" s="75">
        <v>11.25</v>
      </c>
      <c r="AC188" s="75">
        <v>15</v>
      </c>
      <c r="AD188" s="75">
        <v>22.5</v>
      </c>
      <c r="AE188" s="75">
        <v>45</v>
      </c>
    </row>
    <row r="189" spans="1:31" s="10" customFormat="1" ht="23.25" customHeight="1" x14ac:dyDescent="0.2">
      <c r="A189" s="11">
        <v>171</v>
      </c>
      <c r="B189" s="185">
        <f>'TN-bezogene Stunden_und_SbB'!B197</f>
        <v>0</v>
      </c>
      <c r="C189" s="186"/>
      <c r="D189" s="187">
        <f>'TN-bezogene Stunden_und_SbB'!C197</f>
        <v>0</v>
      </c>
      <c r="E189" s="188"/>
      <c r="F189" s="86">
        <f>'TN-bezogene Stunden_und_SbB'!D197</f>
        <v>0</v>
      </c>
      <c r="G189" s="113"/>
      <c r="H189" s="113"/>
      <c r="I189" s="113"/>
      <c r="J189" s="113"/>
      <c r="K189" s="113"/>
      <c r="L189" s="113"/>
      <c r="M189" s="113"/>
      <c r="N189" s="113">
        <v>0</v>
      </c>
      <c r="O189" s="87">
        <f t="shared" si="5"/>
        <v>0</v>
      </c>
      <c r="X189" s="75">
        <v>5.63</v>
      </c>
      <c r="Y189" s="75">
        <v>6.43</v>
      </c>
      <c r="Z189" s="75">
        <v>7.5</v>
      </c>
      <c r="AA189" s="75">
        <v>9</v>
      </c>
      <c r="AB189" s="75">
        <v>11.25</v>
      </c>
      <c r="AC189" s="75">
        <v>15</v>
      </c>
      <c r="AD189" s="75">
        <v>22.5</v>
      </c>
      <c r="AE189" s="75">
        <v>45</v>
      </c>
    </row>
    <row r="190" spans="1:31" s="10" customFormat="1" ht="23.25" customHeight="1" x14ac:dyDescent="0.2">
      <c r="A190" s="11">
        <v>172</v>
      </c>
      <c r="B190" s="187">
        <f>'TN-bezogene Stunden_und_SbB'!B198</f>
        <v>0</v>
      </c>
      <c r="C190" s="188"/>
      <c r="D190" s="185">
        <f>'TN-bezogene Stunden_und_SbB'!C198</f>
        <v>0</v>
      </c>
      <c r="E190" s="186"/>
      <c r="F190" s="88">
        <f>'TN-bezogene Stunden_und_SbB'!D198</f>
        <v>0</v>
      </c>
      <c r="G190" s="113"/>
      <c r="H190" s="113"/>
      <c r="I190" s="113"/>
      <c r="J190" s="113"/>
      <c r="K190" s="113"/>
      <c r="L190" s="113"/>
      <c r="M190" s="113"/>
      <c r="N190" s="113">
        <v>0</v>
      </c>
      <c r="O190" s="87">
        <f t="shared" si="5"/>
        <v>0</v>
      </c>
      <c r="X190" s="75">
        <v>5.63</v>
      </c>
      <c r="Y190" s="75">
        <v>6.43</v>
      </c>
      <c r="Z190" s="75">
        <v>7.5</v>
      </c>
      <c r="AA190" s="75">
        <v>9</v>
      </c>
      <c r="AB190" s="75">
        <v>11.25</v>
      </c>
      <c r="AC190" s="75">
        <v>15</v>
      </c>
      <c r="AD190" s="75">
        <v>22.5</v>
      </c>
      <c r="AE190" s="75">
        <v>45</v>
      </c>
    </row>
    <row r="191" spans="1:31" s="10" customFormat="1" ht="23.25" customHeight="1" x14ac:dyDescent="0.2">
      <c r="A191" s="11">
        <v>173</v>
      </c>
      <c r="B191" s="185">
        <f>'TN-bezogene Stunden_und_SbB'!B199</f>
        <v>0</v>
      </c>
      <c r="C191" s="186"/>
      <c r="D191" s="187">
        <f>'TN-bezogene Stunden_und_SbB'!C199</f>
        <v>0</v>
      </c>
      <c r="E191" s="188"/>
      <c r="F191" s="86">
        <f>'TN-bezogene Stunden_und_SbB'!D199</f>
        <v>0</v>
      </c>
      <c r="G191" s="113"/>
      <c r="H191" s="113"/>
      <c r="I191" s="113"/>
      <c r="J191" s="113"/>
      <c r="K191" s="113"/>
      <c r="L191" s="113"/>
      <c r="M191" s="113"/>
      <c r="N191" s="113">
        <v>0</v>
      </c>
      <c r="O191" s="87">
        <f t="shared" si="5"/>
        <v>0</v>
      </c>
      <c r="X191" s="75">
        <v>5.63</v>
      </c>
      <c r="Y191" s="75">
        <v>6.43</v>
      </c>
      <c r="Z191" s="75">
        <v>7.5</v>
      </c>
      <c r="AA191" s="75">
        <v>9</v>
      </c>
      <c r="AB191" s="75">
        <v>11.25</v>
      </c>
      <c r="AC191" s="75">
        <v>15</v>
      </c>
      <c r="AD191" s="75">
        <v>22.5</v>
      </c>
      <c r="AE191" s="75">
        <v>45</v>
      </c>
    </row>
    <row r="192" spans="1:31" s="10" customFormat="1" ht="23.25" customHeight="1" x14ac:dyDescent="0.2">
      <c r="A192" s="11">
        <v>174</v>
      </c>
      <c r="B192" s="185">
        <f>'TN-bezogene Stunden_und_SbB'!B200</f>
        <v>0</v>
      </c>
      <c r="C192" s="186"/>
      <c r="D192" s="185">
        <f>'TN-bezogene Stunden_und_SbB'!C200</f>
        <v>0</v>
      </c>
      <c r="E192" s="186"/>
      <c r="F192" s="88">
        <f>'TN-bezogene Stunden_und_SbB'!D200</f>
        <v>0</v>
      </c>
      <c r="G192" s="113"/>
      <c r="H192" s="113"/>
      <c r="I192" s="113"/>
      <c r="J192" s="113"/>
      <c r="K192" s="113"/>
      <c r="L192" s="113"/>
      <c r="M192" s="113"/>
      <c r="N192" s="113">
        <v>0</v>
      </c>
      <c r="O192" s="87">
        <f t="shared" si="5"/>
        <v>0</v>
      </c>
      <c r="X192" s="75">
        <v>5.63</v>
      </c>
      <c r="Y192" s="75">
        <v>6.43</v>
      </c>
      <c r="Z192" s="75">
        <v>7.5</v>
      </c>
      <c r="AA192" s="75">
        <v>9</v>
      </c>
      <c r="AB192" s="75">
        <v>11.25</v>
      </c>
      <c r="AC192" s="75">
        <v>15</v>
      </c>
      <c r="AD192" s="75">
        <v>22.5</v>
      </c>
      <c r="AE192" s="75">
        <v>45</v>
      </c>
    </row>
    <row r="193" spans="1:31" s="10" customFormat="1" ht="23.25" customHeight="1" x14ac:dyDescent="0.2">
      <c r="A193" s="11">
        <v>175</v>
      </c>
      <c r="B193" s="187">
        <f>'TN-bezogene Stunden_und_SbB'!B201</f>
        <v>0</v>
      </c>
      <c r="C193" s="188"/>
      <c r="D193" s="187">
        <f>'TN-bezogene Stunden_und_SbB'!C201</f>
        <v>0</v>
      </c>
      <c r="E193" s="188"/>
      <c r="F193" s="86">
        <f>'TN-bezogene Stunden_und_SbB'!D201</f>
        <v>0</v>
      </c>
      <c r="G193" s="113"/>
      <c r="H193" s="113"/>
      <c r="I193" s="113"/>
      <c r="J193" s="113"/>
      <c r="K193" s="113"/>
      <c r="L193" s="113"/>
      <c r="M193" s="113"/>
      <c r="N193" s="113">
        <v>0</v>
      </c>
      <c r="O193" s="87">
        <f t="shared" si="5"/>
        <v>0</v>
      </c>
      <c r="X193" s="75">
        <v>5.63</v>
      </c>
      <c r="Y193" s="75">
        <v>6.43</v>
      </c>
      <c r="Z193" s="75">
        <v>7.5</v>
      </c>
      <c r="AA193" s="75">
        <v>9</v>
      </c>
      <c r="AB193" s="75">
        <v>11.25</v>
      </c>
      <c r="AC193" s="75">
        <v>15</v>
      </c>
      <c r="AD193" s="75">
        <v>22.5</v>
      </c>
      <c r="AE193" s="75">
        <v>45</v>
      </c>
    </row>
    <row r="194" spans="1:31" s="10" customFormat="1" ht="23.25" customHeight="1" x14ac:dyDescent="0.2">
      <c r="A194" s="11">
        <v>176</v>
      </c>
      <c r="B194" s="185">
        <f>'TN-bezogene Stunden_und_SbB'!B202</f>
        <v>0</v>
      </c>
      <c r="C194" s="186"/>
      <c r="D194" s="185">
        <f>'TN-bezogene Stunden_und_SbB'!C202</f>
        <v>0</v>
      </c>
      <c r="E194" s="186"/>
      <c r="F194" s="88">
        <f>'TN-bezogene Stunden_und_SbB'!D202</f>
        <v>0</v>
      </c>
      <c r="G194" s="113"/>
      <c r="H194" s="113"/>
      <c r="I194" s="113"/>
      <c r="J194" s="113"/>
      <c r="K194" s="113"/>
      <c r="L194" s="113"/>
      <c r="M194" s="113"/>
      <c r="N194" s="113">
        <v>0</v>
      </c>
      <c r="O194" s="87">
        <f t="shared" si="5"/>
        <v>0</v>
      </c>
      <c r="X194" s="75">
        <v>5.63</v>
      </c>
      <c r="Y194" s="75">
        <v>6.43</v>
      </c>
      <c r="Z194" s="75">
        <v>7.5</v>
      </c>
      <c r="AA194" s="75">
        <v>9</v>
      </c>
      <c r="AB194" s="75">
        <v>11.25</v>
      </c>
      <c r="AC194" s="75">
        <v>15</v>
      </c>
      <c r="AD194" s="75">
        <v>22.5</v>
      </c>
      <c r="AE194" s="75">
        <v>45</v>
      </c>
    </row>
    <row r="195" spans="1:31" s="10" customFormat="1" ht="23.25" customHeight="1" x14ac:dyDescent="0.2">
      <c r="A195" s="11">
        <v>177</v>
      </c>
      <c r="B195" s="185">
        <f>'TN-bezogene Stunden_und_SbB'!B203</f>
        <v>0</v>
      </c>
      <c r="C195" s="186"/>
      <c r="D195" s="187">
        <f>'TN-bezogene Stunden_und_SbB'!C203</f>
        <v>0</v>
      </c>
      <c r="E195" s="188"/>
      <c r="F195" s="86">
        <f>'TN-bezogene Stunden_und_SbB'!D203</f>
        <v>0</v>
      </c>
      <c r="G195" s="113"/>
      <c r="H195" s="113"/>
      <c r="I195" s="113"/>
      <c r="J195" s="113"/>
      <c r="K195" s="113"/>
      <c r="L195" s="113"/>
      <c r="M195" s="113"/>
      <c r="N195" s="113">
        <v>0</v>
      </c>
      <c r="O195" s="87">
        <f t="shared" si="5"/>
        <v>0</v>
      </c>
      <c r="X195" s="75">
        <v>5.63</v>
      </c>
      <c r="Y195" s="75">
        <v>6.43</v>
      </c>
      <c r="Z195" s="75">
        <v>7.5</v>
      </c>
      <c r="AA195" s="75">
        <v>9</v>
      </c>
      <c r="AB195" s="75">
        <v>11.25</v>
      </c>
      <c r="AC195" s="75">
        <v>15</v>
      </c>
      <c r="AD195" s="75">
        <v>22.5</v>
      </c>
      <c r="AE195" s="75">
        <v>45</v>
      </c>
    </row>
    <row r="196" spans="1:31" s="10" customFormat="1" ht="23.25" customHeight="1" x14ac:dyDescent="0.2">
      <c r="A196" s="11">
        <v>178</v>
      </c>
      <c r="B196" s="187">
        <f>'TN-bezogene Stunden_und_SbB'!B204</f>
        <v>0</v>
      </c>
      <c r="C196" s="188"/>
      <c r="D196" s="185">
        <f>'TN-bezogene Stunden_und_SbB'!C204</f>
        <v>0</v>
      </c>
      <c r="E196" s="186"/>
      <c r="F196" s="88">
        <f>'TN-bezogene Stunden_und_SbB'!D204</f>
        <v>0</v>
      </c>
      <c r="G196" s="113"/>
      <c r="H196" s="113"/>
      <c r="I196" s="113"/>
      <c r="J196" s="113"/>
      <c r="K196" s="113"/>
      <c r="L196" s="113"/>
      <c r="M196" s="113"/>
      <c r="N196" s="113">
        <v>0</v>
      </c>
      <c r="O196" s="87">
        <f t="shared" si="5"/>
        <v>0</v>
      </c>
      <c r="X196" s="75">
        <v>5.63</v>
      </c>
      <c r="Y196" s="75">
        <v>6.43</v>
      </c>
      <c r="Z196" s="75">
        <v>7.5</v>
      </c>
      <c r="AA196" s="75">
        <v>9</v>
      </c>
      <c r="AB196" s="75">
        <v>11.25</v>
      </c>
      <c r="AC196" s="75">
        <v>15</v>
      </c>
      <c r="AD196" s="75">
        <v>22.5</v>
      </c>
      <c r="AE196" s="75">
        <v>45</v>
      </c>
    </row>
    <row r="197" spans="1:31" s="10" customFormat="1" ht="23.25" customHeight="1" x14ac:dyDescent="0.2">
      <c r="A197" s="11">
        <v>179</v>
      </c>
      <c r="B197" s="185">
        <f>'TN-bezogene Stunden_und_SbB'!B205</f>
        <v>0</v>
      </c>
      <c r="C197" s="186"/>
      <c r="D197" s="187">
        <f>'TN-bezogene Stunden_und_SbB'!C205</f>
        <v>0</v>
      </c>
      <c r="E197" s="188"/>
      <c r="F197" s="86">
        <f>'TN-bezogene Stunden_und_SbB'!D205</f>
        <v>0</v>
      </c>
      <c r="G197" s="113"/>
      <c r="H197" s="113"/>
      <c r="I197" s="113"/>
      <c r="J197" s="113"/>
      <c r="K197" s="113"/>
      <c r="L197" s="113"/>
      <c r="M197" s="113"/>
      <c r="N197" s="113">
        <v>0</v>
      </c>
      <c r="O197" s="87">
        <f t="shared" si="5"/>
        <v>0</v>
      </c>
      <c r="X197" s="75">
        <v>5.63</v>
      </c>
      <c r="Y197" s="75">
        <v>6.43</v>
      </c>
      <c r="Z197" s="75">
        <v>7.5</v>
      </c>
      <c r="AA197" s="75">
        <v>9</v>
      </c>
      <c r="AB197" s="75">
        <v>11.25</v>
      </c>
      <c r="AC197" s="75">
        <v>15</v>
      </c>
      <c r="AD197" s="75">
        <v>22.5</v>
      </c>
      <c r="AE197" s="75">
        <v>45</v>
      </c>
    </row>
    <row r="198" spans="1:31" s="10" customFormat="1" ht="23.25" customHeight="1" x14ac:dyDescent="0.2">
      <c r="A198" s="11">
        <v>180</v>
      </c>
      <c r="B198" s="185">
        <f>'TN-bezogene Stunden_und_SbB'!B206</f>
        <v>0</v>
      </c>
      <c r="C198" s="186"/>
      <c r="D198" s="185">
        <f>'TN-bezogene Stunden_und_SbB'!C206</f>
        <v>0</v>
      </c>
      <c r="E198" s="186"/>
      <c r="F198" s="88">
        <f>'TN-bezogene Stunden_und_SbB'!D206</f>
        <v>0</v>
      </c>
      <c r="G198" s="113"/>
      <c r="H198" s="113"/>
      <c r="I198" s="113"/>
      <c r="J198" s="113"/>
      <c r="K198" s="113"/>
      <c r="L198" s="113"/>
      <c r="M198" s="113"/>
      <c r="N198" s="113">
        <v>0</v>
      </c>
      <c r="O198" s="87">
        <f t="shared" si="5"/>
        <v>0</v>
      </c>
      <c r="X198" s="75">
        <v>5.63</v>
      </c>
      <c r="Y198" s="75">
        <v>6.43</v>
      </c>
      <c r="Z198" s="75">
        <v>7.5</v>
      </c>
      <c r="AA198" s="75">
        <v>9</v>
      </c>
      <c r="AB198" s="75">
        <v>11.25</v>
      </c>
      <c r="AC198" s="75">
        <v>15</v>
      </c>
      <c r="AD198" s="75">
        <v>22.5</v>
      </c>
      <c r="AE198" s="75">
        <v>45</v>
      </c>
    </row>
    <row r="199" spans="1:31" s="10" customFormat="1" ht="23.25" customHeight="1" x14ac:dyDescent="0.2">
      <c r="A199" s="11">
        <v>181</v>
      </c>
      <c r="B199" s="187">
        <f>'TN-bezogene Stunden_und_SbB'!B207</f>
        <v>0</v>
      </c>
      <c r="C199" s="188"/>
      <c r="D199" s="187">
        <f>'TN-bezogene Stunden_und_SbB'!C207</f>
        <v>0</v>
      </c>
      <c r="E199" s="188"/>
      <c r="F199" s="86">
        <f>'TN-bezogene Stunden_und_SbB'!D207</f>
        <v>0</v>
      </c>
      <c r="G199" s="113"/>
      <c r="H199" s="113"/>
      <c r="I199" s="113"/>
      <c r="J199" s="113"/>
      <c r="K199" s="113"/>
      <c r="L199" s="113"/>
      <c r="M199" s="113"/>
      <c r="N199" s="113">
        <v>0</v>
      </c>
      <c r="O199" s="87">
        <f t="shared" si="5"/>
        <v>0</v>
      </c>
      <c r="X199" s="75">
        <v>5.63</v>
      </c>
      <c r="Y199" s="75">
        <v>6.43</v>
      </c>
      <c r="Z199" s="75">
        <v>7.5</v>
      </c>
      <c r="AA199" s="75">
        <v>9</v>
      </c>
      <c r="AB199" s="75">
        <v>11.25</v>
      </c>
      <c r="AC199" s="75">
        <v>15</v>
      </c>
      <c r="AD199" s="75">
        <v>22.5</v>
      </c>
      <c r="AE199" s="75">
        <v>45</v>
      </c>
    </row>
    <row r="200" spans="1:31" s="10" customFormat="1" ht="23.25" customHeight="1" x14ac:dyDescent="0.2">
      <c r="A200" s="11">
        <v>182</v>
      </c>
      <c r="B200" s="185">
        <f>'TN-bezogene Stunden_und_SbB'!B208</f>
        <v>0</v>
      </c>
      <c r="C200" s="186"/>
      <c r="D200" s="185">
        <f>'TN-bezogene Stunden_und_SbB'!C208</f>
        <v>0</v>
      </c>
      <c r="E200" s="186"/>
      <c r="F200" s="88">
        <f>'TN-bezogene Stunden_und_SbB'!D208</f>
        <v>0</v>
      </c>
      <c r="G200" s="113"/>
      <c r="H200" s="113"/>
      <c r="I200" s="113"/>
      <c r="J200" s="113"/>
      <c r="K200" s="113"/>
      <c r="L200" s="113"/>
      <c r="M200" s="113"/>
      <c r="N200" s="113">
        <v>0</v>
      </c>
      <c r="O200" s="87">
        <f t="shared" si="5"/>
        <v>0</v>
      </c>
      <c r="X200" s="75">
        <v>5.63</v>
      </c>
      <c r="Y200" s="75">
        <v>6.43</v>
      </c>
      <c r="Z200" s="75">
        <v>7.5</v>
      </c>
      <c r="AA200" s="75">
        <v>9</v>
      </c>
      <c r="AB200" s="75">
        <v>11.25</v>
      </c>
      <c r="AC200" s="75">
        <v>15</v>
      </c>
      <c r="AD200" s="75">
        <v>22.5</v>
      </c>
      <c r="AE200" s="75">
        <v>45</v>
      </c>
    </row>
    <row r="201" spans="1:31" s="10" customFormat="1" ht="23.25" customHeight="1" x14ac:dyDescent="0.2">
      <c r="A201" s="11">
        <v>183</v>
      </c>
      <c r="B201" s="185">
        <f>'TN-bezogene Stunden_und_SbB'!B209</f>
        <v>0</v>
      </c>
      <c r="C201" s="186"/>
      <c r="D201" s="187">
        <f>'TN-bezogene Stunden_und_SbB'!C209</f>
        <v>0</v>
      </c>
      <c r="E201" s="188"/>
      <c r="F201" s="86">
        <f>'TN-bezogene Stunden_und_SbB'!D209</f>
        <v>0</v>
      </c>
      <c r="G201" s="113"/>
      <c r="H201" s="113"/>
      <c r="I201" s="113"/>
      <c r="J201" s="113"/>
      <c r="K201" s="113"/>
      <c r="L201" s="113"/>
      <c r="M201" s="113"/>
      <c r="N201" s="113">
        <v>0</v>
      </c>
      <c r="O201" s="87">
        <f t="shared" si="5"/>
        <v>0</v>
      </c>
      <c r="X201" s="75">
        <v>5.63</v>
      </c>
      <c r="Y201" s="75">
        <v>6.43</v>
      </c>
      <c r="Z201" s="75">
        <v>7.5</v>
      </c>
      <c r="AA201" s="75">
        <v>9</v>
      </c>
      <c r="AB201" s="75">
        <v>11.25</v>
      </c>
      <c r="AC201" s="75">
        <v>15</v>
      </c>
      <c r="AD201" s="75">
        <v>22.5</v>
      </c>
      <c r="AE201" s="75">
        <v>45</v>
      </c>
    </row>
    <row r="202" spans="1:31" s="10" customFormat="1" ht="23.25" customHeight="1" x14ac:dyDescent="0.2">
      <c r="A202" s="11">
        <v>184</v>
      </c>
      <c r="B202" s="187">
        <f>'TN-bezogene Stunden_und_SbB'!B210</f>
        <v>0</v>
      </c>
      <c r="C202" s="188"/>
      <c r="D202" s="185">
        <f>'TN-bezogene Stunden_und_SbB'!C210</f>
        <v>0</v>
      </c>
      <c r="E202" s="186"/>
      <c r="F202" s="88">
        <f>'TN-bezogene Stunden_und_SbB'!D210</f>
        <v>0</v>
      </c>
      <c r="G202" s="113"/>
      <c r="H202" s="113"/>
      <c r="I202" s="113"/>
      <c r="J202" s="113"/>
      <c r="K202" s="113"/>
      <c r="L202" s="113"/>
      <c r="M202" s="113"/>
      <c r="N202" s="113">
        <v>0</v>
      </c>
      <c r="O202" s="87">
        <f t="shared" si="5"/>
        <v>0</v>
      </c>
      <c r="X202" s="75">
        <v>5.63</v>
      </c>
      <c r="Y202" s="75">
        <v>6.43</v>
      </c>
      <c r="Z202" s="75">
        <v>7.5</v>
      </c>
      <c r="AA202" s="75">
        <v>9</v>
      </c>
      <c r="AB202" s="75">
        <v>11.25</v>
      </c>
      <c r="AC202" s="75">
        <v>15</v>
      </c>
      <c r="AD202" s="75">
        <v>22.5</v>
      </c>
      <c r="AE202" s="75">
        <v>45</v>
      </c>
    </row>
    <row r="203" spans="1:31" s="10" customFormat="1" ht="23.25" customHeight="1" x14ac:dyDescent="0.2">
      <c r="A203" s="11">
        <v>185</v>
      </c>
      <c r="B203" s="185">
        <f>'TN-bezogene Stunden_und_SbB'!B211</f>
        <v>0</v>
      </c>
      <c r="C203" s="186"/>
      <c r="D203" s="187">
        <f>'TN-bezogene Stunden_und_SbB'!C211</f>
        <v>0</v>
      </c>
      <c r="E203" s="188"/>
      <c r="F203" s="86">
        <f>'TN-bezogene Stunden_und_SbB'!D211</f>
        <v>0</v>
      </c>
      <c r="G203" s="113"/>
      <c r="H203" s="113"/>
      <c r="I203" s="113"/>
      <c r="J203" s="113"/>
      <c r="K203" s="113"/>
      <c r="L203" s="113"/>
      <c r="M203" s="113"/>
      <c r="N203" s="113">
        <v>0</v>
      </c>
      <c r="O203" s="87">
        <f t="shared" si="5"/>
        <v>0</v>
      </c>
      <c r="X203" s="75">
        <v>5.63</v>
      </c>
      <c r="Y203" s="75">
        <v>6.43</v>
      </c>
      <c r="Z203" s="75">
        <v>7.5</v>
      </c>
      <c r="AA203" s="75">
        <v>9</v>
      </c>
      <c r="AB203" s="75">
        <v>11.25</v>
      </c>
      <c r="AC203" s="75">
        <v>15</v>
      </c>
      <c r="AD203" s="75">
        <v>22.5</v>
      </c>
      <c r="AE203" s="75">
        <v>45</v>
      </c>
    </row>
    <row r="204" spans="1:31" s="10" customFormat="1" ht="23.25" customHeight="1" x14ac:dyDescent="0.2">
      <c r="A204" s="11">
        <v>186</v>
      </c>
      <c r="B204" s="185">
        <f>'TN-bezogene Stunden_und_SbB'!B212</f>
        <v>0</v>
      </c>
      <c r="C204" s="186"/>
      <c r="D204" s="185">
        <f>'TN-bezogene Stunden_und_SbB'!C212</f>
        <v>0</v>
      </c>
      <c r="E204" s="186"/>
      <c r="F204" s="88">
        <f>'TN-bezogene Stunden_und_SbB'!D212</f>
        <v>0</v>
      </c>
      <c r="G204" s="113"/>
      <c r="H204" s="113"/>
      <c r="I204" s="113"/>
      <c r="J204" s="113"/>
      <c r="K204" s="113"/>
      <c r="L204" s="113"/>
      <c r="M204" s="113"/>
      <c r="N204" s="113">
        <v>0</v>
      </c>
      <c r="O204" s="87">
        <f t="shared" si="5"/>
        <v>0</v>
      </c>
      <c r="X204" s="75">
        <v>5.63</v>
      </c>
      <c r="Y204" s="75">
        <v>6.43</v>
      </c>
      <c r="Z204" s="75">
        <v>7.5</v>
      </c>
      <c r="AA204" s="75">
        <v>9</v>
      </c>
      <c r="AB204" s="75">
        <v>11.25</v>
      </c>
      <c r="AC204" s="75">
        <v>15</v>
      </c>
      <c r="AD204" s="75">
        <v>22.5</v>
      </c>
      <c r="AE204" s="75">
        <v>45</v>
      </c>
    </row>
    <row r="205" spans="1:31" s="10" customFormat="1" ht="23.25" customHeight="1" x14ac:dyDescent="0.2">
      <c r="A205" s="11">
        <v>187</v>
      </c>
      <c r="B205" s="187">
        <f>'TN-bezogene Stunden_und_SbB'!B213</f>
        <v>0</v>
      </c>
      <c r="C205" s="188"/>
      <c r="D205" s="187">
        <f>'TN-bezogene Stunden_und_SbB'!C213</f>
        <v>0</v>
      </c>
      <c r="E205" s="188"/>
      <c r="F205" s="86">
        <f>'TN-bezogene Stunden_und_SbB'!D213</f>
        <v>0</v>
      </c>
      <c r="G205" s="113"/>
      <c r="H205" s="113"/>
      <c r="I205" s="113"/>
      <c r="J205" s="113"/>
      <c r="K205" s="113"/>
      <c r="L205" s="113"/>
      <c r="M205" s="113"/>
      <c r="N205" s="113">
        <v>0</v>
      </c>
      <c r="O205" s="87">
        <f t="shared" si="5"/>
        <v>0</v>
      </c>
      <c r="X205" s="75">
        <v>5.63</v>
      </c>
      <c r="Y205" s="75">
        <v>6.43</v>
      </c>
      <c r="Z205" s="75">
        <v>7.5</v>
      </c>
      <c r="AA205" s="75">
        <v>9</v>
      </c>
      <c r="AB205" s="75">
        <v>11.25</v>
      </c>
      <c r="AC205" s="75">
        <v>15</v>
      </c>
      <c r="AD205" s="75">
        <v>22.5</v>
      </c>
      <c r="AE205" s="75">
        <v>45</v>
      </c>
    </row>
    <row r="206" spans="1:31" s="10" customFormat="1" ht="23.25" customHeight="1" x14ac:dyDescent="0.2">
      <c r="A206" s="11">
        <v>188</v>
      </c>
      <c r="B206" s="185">
        <f>'TN-bezogene Stunden_und_SbB'!B214</f>
        <v>0</v>
      </c>
      <c r="C206" s="186"/>
      <c r="D206" s="185">
        <f>'TN-bezogene Stunden_und_SbB'!C214</f>
        <v>0</v>
      </c>
      <c r="E206" s="186"/>
      <c r="F206" s="88">
        <f>'TN-bezogene Stunden_und_SbB'!D214</f>
        <v>0</v>
      </c>
      <c r="G206" s="113"/>
      <c r="H206" s="113"/>
      <c r="I206" s="113"/>
      <c r="J206" s="113"/>
      <c r="K206" s="113"/>
      <c r="L206" s="113"/>
      <c r="M206" s="113"/>
      <c r="N206" s="113">
        <v>0</v>
      </c>
      <c r="O206" s="87">
        <f t="shared" si="5"/>
        <v>0</v>
      </c>
      <c r="X206" s="75">
        <v>5.63</v>
      </c>
      <c r="Y206" s="75">
        <v>6.43</v>
      </c>
      <c r="Z206" s="75">
        <v>7.5</v>
      </c>
      <c r="AA206" s="75">
        <v>9</v>
      </c>
      <c r="AB206" s="75">
        <v>11.25</v>
      </c>
      <c r="AC206" s="75">
        <v>15</v>
      </c>
      <c r="AD206" s="75">
        <v>22.5</v>
      </c>
      <c r="AE206" s="75">
        <v>45</v>
      </c>
    </row>
    <row r="207" spans="1:31" s="10" customFormat="1" ht="23.25" customHeight="1" x14ac:dyDescent="0.2">
      <c r="A207" s="11">
        <v>189</v>
      </c>
      <c r="B207" s="185">
        <f>'TN-bezogene Stunden_und_SbB'!B215</f>
        <v>0</v>
      </c>
      <c r="C207" s="186"/>
      <c r="D207" s="187">
        <f>'TN-bezogene Stunden_und_SbB'!C215</f>
        <v>0</v>
      </c>
      <c r="E207" s="188"/>
      <c r="F207" s="86">
        <f>'TN-bezogene Stunden_und_SbB'!D215</f>
        <v>0</v>
      </c>
      <c r="G207" s="113"/>
      <c r="H207" s="113"/>
      <c r="I207" s="113"/>
      <c r="J207" s="113"/>
      <c r="K207" s="113"/>
      <c r="L207" s="113"/>
      <c r="M207" s="113"/>
      <c r="N207" s="113">
        <v>0</v>
      </c>
      <c r="O207" s="87">
        <f t="shared" si="5"/>
        <v>0</v>
      </c>
      <c r="X207" s="75">
        <v>5.63</v>
      </c>
      <c r="Y207" s="75">
        <v>6.43</v>
      </c>
      <c r="Z207" s="75">
        <v>7.5</v>
      </c>
      <c r="AA207" s="75">
        <v>9</v>
      </c>
      <c r="AB207" s="75">
        <v>11.25</v>
      </c>
      <c r="AC207" s="75">
        <v>15</v>
      </c>
      <c r="AD207" s="75">
        <v>22.5</v>
      </c>
      <c r="AE207" s="75">
        <v>45</v>
      </c>
    </row>
    <row r="208" spans="1:31" s="10" customFormat="1" ht="23.25" customHeight="1" x14ac:dyDescent="0.2">
      <c r="A208" s="11">
        <v>190</v>
      </c>
      <c r="B208" s="187">
        <f>'TN-bezogene Stunden_und_SbB'!B216</f>
        <v>0</v>
      </c>
      <c r="C208" s="188"/>
      <c r="D208" s="185">
        <f>'TN-bezogene Stunden_und_SbB'!C216</f>
        <v>0</v>
      </c>
      <c r="E208" s="186"/>
      <c r="F208" s="88">
        <f>'TN-bezogene Stunden_und_SbB'!D216</f>
        <v>0</v>
      </c>
      <c r="G208" s="113"/>
      <c r="H208" s="113"/>
      <c r="I208" s="113"/>
      <c r="J208" s="113"/>
      <c r="K208" s="113"/>
      <c r="L208" s="113"/>
      <c r="M208" s="113"/>
      <c r="N208" s="113">
        <v>0</v>
      </c>
      <c r="O208" s="87">
        <f t="shared" si="5"/>
        <v>0</v>
      </c>
      <c r="X208" s="75">
        <v>5.63</v>
      </c>
      <c r="Y208" s="75">
        <v>6.43</v>
      </c>
      <c r="Z208" s="75">
        <v>7.5</v>
      </c>
      <c r="AA208" s="75">
        <v>9</v>
      </c>
      <c r="AB208" s="75">
        <v>11.25</v>
      </c>
      <c r="AC208" s="75">
        <v>15</v>
      </c>
      <c r="AD208" s="75">
        <v>22.5</v>
      </c>
      <c r="AE208" s="75">
        <v>45</v>
      </c>
    </row>
    <row r="209" spans="1:31" s="10" customFormat="1" ht="23.25" customHeight="1" x14ac:dyDescent="0.2">
      <c r="A209" s="11">
        <v>191</v>
      </c>
      <c r="B209" s="185">
        <f>'TN-bezogene Stunden_und_SbB'!B217</f>
        <v>0</v>
      </c>
      <c r="C209" s="186"/>
      <c r="D209" s="187">
        <f>'TN-bezogene Stunden_und_SbB'!C217</f>
        <v>0</v>
      </c>
      <c r="E209" s="188"/>
      <c r="F209" s="86">
        <f>'TN-bezogene Stunden_und_SbB'!D217</f>
        <v>0</v>
      </c>
      <c r="G209" s="113"/>
      <c r="H209" s="113"/>
      <c r="I209" s="113"/>
      <c r="J209" s="113"/>
      <c r="K209" s="113"/>
      <c r="L209" s="113"/>
      <c r="M209" s="113"/>
      <c r="N209" s="113">
        <v>0</v>
      </c>
      <c r="O209" s="87">
        <f t="shared" si="5"/>
        <v>0</v>
      </c>
      <c r="X209" s="75">
        <v>5.63</v>
      </c>
      <c r="Y209" s="75">
        <v>6.43</v>
      </c>
      <c r="Z209" s="75">
        <v>7.5</v>
      </c>
      <c r="AA209" s="75">
        <v>9</v>
      </c>
      <c r="AB209" s="75">
        <v>11.25</v>
      </c>
      <c r="AC209" s="75">
        <v>15</v>
      </c>
      <c r="AD209" s="75">
        <v>22.5</v>
      </c>
      <c r="AE209" s="75">
        <v>45</v>
      </c>
    </row>
    <row r="210" spans="1:31" s="10" customFormat="1" ht="23.25" customHeight="1" x14ac:dyDescent="0.2">
      <c r="A210" s="11">
        <v>192</v>
      </c>
      <c r="B210" s="185">
        <f>'TN-bezogene Stunden_und_SbB'!B218</f>
        <v>0</v>
      </c>
      <c r="C210" s="186"/>
      <c r="D210" s="185">
        <f>'TN-bezogene Stunden_und_SbB'!C218</f>
        <v>0</v>
      </c>
      <c r="E210" s="186"/>
      <c r="F210" s="88">
        <f>'TN-bezogene Stunden_und_SbB'!D218</f>
        <v>0</v>
      </c>
      <c r="G210" s="113"/>
      <c r="H210" s="113"/>
      <c r="I210" s="113"/>
      <c r="J210" s="113"/>
      <c r="K210" s="113"/>
      <c r="L210" s="113"/>
      <c r="M210" s="113"/>
      <c r="N210" s="113">
        <v>0</v>
      </c>
      <c r="O210" s="87">
        <f t="shared" si="5"/>
        <v>0</v>
      </c>
      <c r="X210" s="75">
        <v>5.63</v>
      </c>
      <c r="Y210" s="75">
        <v>6.43</v>
      </c>
      <c r="Z210" s="75">
        <v>7.5</v>
      </c>
      <c r="AA210" s="75">
        <v>9</v>
      </c>
      <c r="AB210" s="75">
        <v>11.25</v>
      </c>
      <c r="AC210" s="75">
        <v>15</v>
      </c>
      <c r="AD210" s="75">
        <v>22.5</v>
      </c>
      <c r="AE210" s="75">
        <v>45</v>
      </c>
    </row>
    <row r="211" spans="1:31" s="10" customFormat="1" ht="23.25" customHeight="1" x14ac:dyDescent="0.2">
      <c r="A211" s="11">
        <v>193</v>
      </c>
      <c r="B211" s="187">
        <f>'TN-bezogene Stunden_und_SbB'!B219</f>
        <v>0</v>
      </c>
      <c r="C211" s="188"/>
      <c r="D211" s="187">
        <f>'TN-bezogene Stunden_und_SbB'!C219</f>
        <v>0</v>
      </c>
      <c r="E211" s="188"/>
      <c r="F211" s="86">
        <f>'TN-bezogene Stunden_und_SbB'!D219</f>
        <v>0</v>
      </c>
      <c r="G211" s="113"/>
      <c r="H211" s="113"/>
      <c r="I211" s="113"/>
      <c r="J211" s="113"/>
      <c r="K211" s="113"/>
      <c r="L211" s="113"/>
      <c r="M211" s="113"/>
      <c r="N211" s="113">
        <v>0</v>
      </c>
      <c r="O211" s="87">
        <f t="shared" si="5"/>
        <v>0</v>
      </c>
      <c r="X211" s="75">
        <v>5.63</v>
      </c>
      <c r="Y211" s="75">
        <v>6.43</v>
      </c>
      <c r="Z211" s="75">
        <v>7.5</v>
      </c>
      <c r="AA211" s="75">
        <v>9</v>
      </c>
      <c r="AB211" s="75">
        <v>11.25</v>
      </c>
      <c r="AC211" s="75">
        <v>15</v>
      </c>
      <c r="AD211" s="75">
        <v>22.5</v>
      </c>
      <c r="AE211" s="75">
        <v>45</v>
      </c>
    </row>
    <row r="212" spans="1:31" s="10" customFormat="1" ht="23.25" customHeight="1" x14ac:dyDescent="0.2">
      <c r="A212" s="11">
        <v>194</v>
      </c>
      <c r="B212" s="185">
        <f>'TN-bezogene Stunden_und_SbB'!B220</f>
        <v>0</v>
      </c>
      <c r="C212" s="186"/>
      <c r="D212" s="185">
        <f>'TN-bezogene Stunden_und_SbB'!C220</f>
        <v>0</v>
      </c>
      <c r="E212" s="186"/>
      <c r="F212" s="88">
        <f>'TN-bezogene Stunden_und_SbB'!D220</f>
        <v>0</v>
      </c>
      <c r="G212" s="113"/>
      <c r="H212" s="113"/>
      <c r="I212" s="113"/>
      <c r="J212" s="113"/>
      <c r="K212" s="113"/>
      <c r="L212" s="113"/>
      <c r="M212" s="113"/>
      <c r="N212" s="113">
        <v>0</v>
      </c>
      <c r="O212" s="87">
        <f t="shared" ref="O212:O275" si="6">(G212*X212+H212*Y212+I212*Z212+J212*AA212+K212*AB212+L212*AC212+M212*AD212+N212*AE212)/60</f>
        <v>0</v>
      </c>
      <c r="X212" s="75">
        <v>5.63</v>
      </c>
      <c r="Y212" s="75">
        <v>6.43</v>
      </c>
      <c r="Z212" s="75">
        <v>7.5</v>
      </c>
      <c r="AA212" s="75">
        <v>9</v>
      </c>
      <c r="AB212" s="75">
        <v>11.25</v>
      </c>
      <c r="AC212" s="75">
        <v>15</v>
      </c>
      <c r="AD212" s="75">
        <v>22.5</v>
      </c>
      <c r="AE212" s="75">
        <v>45</v>
      </c>
    </row>
    <row r="213" spans="1:31" s="10" customFormat="1" ht="23.25" customHeight="1" x14ac:dyDescent="0.2">
      <c r="A213" s="11">
        <v>195</v>
      </c>
      <c r="B213" s="185">
        <f>'TN-bezogene Stunden_und_SbB'!B221</f>
        <v>0</v>
      </c>
      <c r="C213" s="186"/>
      <c r="D213" s="187">
        <f>'TN-bezogene Stunden_und_SbB'!C221</f>
        <v>0</v>
      </c>
      <c r="E213" s="188"/>
      <c r="F213" s="86">
        <f>'TN-bezogene Stunden_und_SbB'!D221</f>
        <v>0</v>
      </c>
      <c r="G213" s="113"/>
      <c r="H213" s="113"/>
      <c r="I213" s="113"/>
      <c r="J213" s="113"/>
      <c r="K213" s="113"/>
      <c r="L213" s="113"/>
      <c r="M213" s="113"/>
      <c r="N213" s="113">
        <v>0</v>
      </c>
      <c r="O213" s="87">
        <f t="shared" si="6"/>
        <v>0</v>
      </c>
      <c r="X213" s="75">
        <v>5.63</v>
      </c>
      <c r="Y213" s="75">
        <v>6.43</v>
      </c>
      <c r="Z213" s="75">
        <v>7.5</v>
      </c>
      <c r="AA213" s="75">
        <v>9</v>
      </c>
      <c r="AB213" s="75">
        <v>11.25</v>
      </c>
      <c r="AC213" s="75">
        <v>15</v>
      </c>
      <c r="AD213" s="75">
        <v>22.5</v>
      </c>
      <c r="AE213" s="75">
        <v>45</v>
      </c>
    </row>
    <row r="214" spans="1:31" s="10" customFormat="1" ht="23.25" customHeight="1" x14ac:dyDescent="0.2">
      <c r="A214" s="11">
        <v>196</v>
      </c>
      <c r="B214" s="187">
        <f>'TN-bezogene Stunden_und_SbB'!B222</f>
        <v>0</v>
      </c>
      <c r="C214" s="188"/>
      <c r="D214" s="185">
        <f>'TN-bezogene Stunden_und_SbB'!C222</f>
        <v>0</v>
      </c>
      <c r="E214" s="186"/>
      <c r="F214" s="88">
        <f>'TN-bezogene Stunden_und_SbB'!D222</f>
        <v>0</v>
      </c>
      <c r="G214" s="113"/>
      <c r="H214" s="113"/>
      <c r="I214" s="113"/>
      <c r="J214" s="113"/>
      <c r="K214" s="113"/>
      <c r="L214" s="113"/>
      <c r="M214" s="113"/>
      <c r="N214" s="113">
        <v>0</v>
      </c>
      <c r="O214" s="87">
        <f t="shared" si="6"/>
        <v>0</v>
      </c>
      <c r="X214" s="75">
        <v>5.63</v>
      </c>
      <c r="Y214" s="75">
        <v>6.43</v>
      </c>
      <c r="Z214" s="75">
        <v>7.5</v>
      </c>
      <c r="AA214" s="75">
        <v>9</v>
      </c>
      <c r="AB214" s="75">
        <v>11.25</v>
      </c>
      <c r="AC214" s="75">
        <v>15</v>
      </c>
      <c r="AD214" s="75">
        <v>22.5</v>
      </c>
      <c r="AE214" s="75">
        <v>45</v>
      </c>
    </row>
    <row r="215" spans="1:31" s="10" customFormat="1" ht="23.25" customHeight="1" x14ac:dyDescent="0.2">
      <c r="A215" s="11">
        <v>197</v>
      </c>
      <c r="B215" s="185">
        <f>'TN-bezogene Stunden_und_SbB'!B223</f>
        <v>0</v>
      </c>
      <c r="C215" s="186"/>
      <c r="D215" s="187">
        <f>'TN-bezogene Stunden_und_SbB'!C223</f>
        <v>0</v>
      </c>
      <c r="E215" s="188"/>
      <c r="F215" s="86">
        <f>'TN-bezogene Stunden_und_SbB'!D223</f>
        <v>0</v>
      </c>
      <c r="G215" s="113"/>
      <c r="H215" s="113"/>
      <c r="I215" s="113"/>
      <c r="J215" s="113"/>
      <c r="K215" s="113"/>
      <c r="L215" s="113"/>
      <c r="M215" s="113"/>
      <c r="N215" s="113">
        <v>0</v>
      </c>
      <c r="O215" s="87">
        <f t="shared" si="6"/>
        <v>0</v>
      </c>
      <c r="X215" s="75">
        <v>5.63</v>
      </c>
      <c r="Y215" s="75">
        <v>6.43</v>
      </c>
      <c r="Z215" s="75">
        <v>7.5</v>
      </c>
      <c r="AA215" s="75">
        <v>9</v>
      </c>
      <c r="AB215" s="75">
        <v>11.25</v>
      </c>
      <c r="AC215" s="75">
        <v>15</v>
      </c>
      <c r="AD215" s="75">
        <v>22.5</v>
      </c>
      <c r="AE215" s="75">
        <v>45</v>
      </c>
    </row>
    <row r="216" spans="1:31" s="10" customFormat="1" ht="23.25" customHeight="1" x14ac:dyDescent="0.2">
      <c r="A216" s="11">
        <v>198</v>
      </c>
      <c r="B216" s="185">
        <f>'TN-bezogene Stunden_und_SbB'!B224</f>
        <v>0</v>
      </c>
      <c r="C216" s="186"/>
      <c r="D216" s="185">
        <f>'TN-bezogene Stunden_und_SbB'!C224</f>
        <v>0</v>
      </c>
      <c r="E216" s="186"/>
      <c r="F216" s="88">
        <f>'TN-bezogene Stunden_und_SbB'!D224</f>
        <v>0</v>
      </c>
      <c r="G216" s="113"/>
      <c r="H216" s="113"/>
      <c r="I216" s="113"/>
      <c r="J216" s="113"/>
      <c r="K216" s="113"/>
      <c r="L216" s="113"/>
      <c r="M216" s="113"/>
      <c r="N216" s="113">
        <v>0</v>
      </c>
      <c r="O216" s="87">
        <f t="shared" si="6"/>
        <v>0</v>
      </c>
      <c r="X216" s="75">
        <v>5.63</v>
      </c>
      <c r="Y216" s="75">
        <v>6.43</v>
      </c>
      <c r="Z216" s="75">
        <v>7.5</v>
      </c>
      <c r="AA216" s="75">
        <v>9</v>
      </c>
      <c r="AB216" s="75">
        <v>11.25</v>
      </c>
      <c r="AC216" s="75">
        <v>15</v>
      </c>
      <c r="AD216" s="75">
        <v>22.5</v>
      </c>
      <c r="AE216" s="75">
        <v>45</v>
      </c>
    </row>
    <row r="217" spans="1:31" s="10" customFormat="1" ht="23.25" customHeight="1" x14ac:dyDescent="0.2">
      <c r="A217" s="11">
        <v>199</v>
      </c>
      <c r="B217" s="187">
        <f>'TN-bezogene Stunden_und_SbB'!B225</f>
        <v>0</v>
      </c>
      <c r="C217" s="188"/>
      <c r="D217" s="187">
        <f>'TN-bezogene Stunden_und_SbB'!C225</f>
        <v>0</v>
      </c>
      <c r="E217" s="188"/>
      <c r="F217" s="86">
        <f>'TN-bezogene Stunden_und_SbB'!D225</f>
        <v>0</v>
      </c>
      <c r="G217" s="113"/>
      <c r="H217" s="113"/>
      <c r="I217" s="113"/>
      <c r="J217" s="113"/>
      <c r="K217" s="113"/>
      <c r="L217" s="113"/>
      <c r="M217" s="113"/>
      <c r="N217" s="113">
        <v>0</v>
      </c>
      <c r="O217" s="87">
        <f t="shared" si="6"/>
        <v>0</v>
      </c>
      <c r="X217" s="75">
        <v>5.63</v>
      </c>
      <c r="Y217" s="75">
        <v>6.43</v>
      </c>
      <c r="Z217" s="75">
        <v>7.5</v>
      </c>
      <c r="AA217" s="75">
        <v>9</v>
      </c>
      <c r="AB217" s="75">
        <v>11.25</v>
      </c>
      <c r="AC217" s="75">
        <v>15</v>
      </c>
      <c r="AD217" s="75">
        <v>22.5</v>
      </c>
      <c r="AE217" s="75">
        <v>45</v>
      </c>
    </row>
    <row r="218" spans="1:31" s="10" customFormat="1" ht="23.25" customHeight="1" x14ac:dyDescent="0.2">
      <c r="A218" s="11">
        <v>200</v>
      </c>
      <c r="B218" s="185">
        <f>'TN-bezogene Stunden_und_SbB'!B226</f>
        <v>0</v>
      </c>
      <c r="C218" s="186"/>
      <c r="D218" s="185">
        <f>'TN-bezogene Stunden_und_SbB'!C226</f>
        <v>0</v>
      </c>
      <c r="E218" s="186"/>
      <c r="F218" s="88">
        <f>'TN-bezogene Stunden_und_SbB'!D226</f>
        <v>0</v>
      </c>
      <c r="G218" s="113"/>
      <c r="H218" s="113"/>
      <c r="I218" s="113"/>
      <c r="J218" s="113"/>
      <c r="K218" s="113"/>
      <c r="L218" s="113"/>
      <c r="M218" s="113"/>
      <c r="N218" s="113">
        <v>0</v>
      </c>
      <c r="O218" s="87">
        <f t="shared" si="6"/>
        <v>0</v>
      </c>
      <c r="X218" s="75">
        <v>5.63</v>
      </c>
      <c r="Y218" s="75">
        <v>6.43</v>
      </c>
      <c r="Z218" s="75">
        <v>7.5</v>
      </c>
      <c r="AA218" s="75">
        <v>9</v>
      </c>
      <c r="AB218" s="75">
        <v>11.25</v>
      </c>
      <c r="AC218" s="75">
        <v>15</v>
      </c>
      <c r="AD218" s="75">
        <v>22.5</v>
      </c>
      <c r="AE218" s="75">
        <v>45</v>
      </c>
    </row>
    <row r="219" spans="1:31" s="10" customFormat="1" ht="23.25" customHeight="1" x14ac:dyDescent="0.2">
      <c r="A219" s="11">
        <v>201</v>
      </c>
      <c r="B219" s="185">
        <f>'TN-bezogene Stunden_und_SbB'!B227</f>
        <v>0</v>
      </c>
      <c r="C219" s="186"/>
      <c r="D219" s="187">
        <f>'TN-bezogene Stunden_und_SbB'!C227</f>
        <v>0</v>
      </c>
      <c r="E219" s="188"/>
      <c r="F219" s="86">
        <f>'TN-bezogene Stunden_und_SbB'!D227</f>
        <v>0</v>
      </c>
      <c r="G219" s="113"/>
      <c r="H219" s="113"/>
      <c r="I219" s="113"/>
      <c r="J219" s="113"/>
      <c r="K219" s="113"/>
      <c r="L219" s="113"/>
      <c r="M219" s="113"/>
      <c r="N219" s="113">
        <v>0</v>
      </c>
      <c r="O219" s="87">
        <f t="shared" si="6"/>
        <v>0</v>
      </c>
      <c r="X219" s="75">
        <v>5.63</v>
      </c>
      <c r="Y219" s="75">
        <v>6.43</v>
      </c>
      <c r="Z219" s="75">
        <v>7.5</v>
      </c>
      <c r="AA219" s="75">
        <v>9</v>
      </c>
      <c r="AB219" s="75">
        <v>11.25</v>
      </c>
      <c r="AC219" s="75">
        <v>15</v>
      </c>
      <c r="AD219" s="75">
        <v>22.5</v>
      </c>
      <c r="AE219" s="75">
        <v>45</v>
      </c>
    </row>
    <row r="220" spans="1:31" s="10" customFormat="1" ht="23.25" customHeight="1" x14ac:dyDescent="0.2">
      <c r="A220" s="11">
        <v>202</v>
      </c>
      <c r="B220" s="187">
        <f>'TN-bezogene Stunden_und_SbB'!B228</f>
        <v>0</v>
      </c>
      <c r="C220" s="188"/>
      <c r="D220" s="185">
        <f>'TN-bezogene Stunden_und_SbB'!C228</f>
        <v>0</v>
      </c>
      <c r="E220" s="186"/>
      <c r="F220" s="88">
        <f>'TN-bezogene Stunden_und_SbB'!D228</f>
        <v>0</v>
      </c>
      <c r="G220" s="113"/>
      <c r="H220" s="113"/>
      <c r="I220" s="113"/>
      <c r="J220" s="113"/>
      <c r="K220" s="113"/>
      <c r="L220" s="113"/>
      <c r="M220" s="113"/>
      <c r="N220" s="113">
        <v>0</v>
      </c>
      <c r="O220" s="87">
        <f t="shared" si="6"/>
        <v>0</v>
      </c>
      <c r="X220" s="75">
        <v>5.63</v>
      </c>
      <c r="Y220" s="75">
        <v>6.43</v>
      </c>
      <c r="Z220" s="75">
        <v>7.5</v>
      </c>
      <c r="AA220" s="75">
        <v>9</v>
      </c>
      <c r="AB220" s="75">
        <v>11.25</v>
      </c>
      <c r="AC220" s="75">
        <v>15</v>
      </c>
      <c r="AD220" s="75">
        <v>22.5</v>
      </c>
      <c r="AE220" s="75">
        <v>45</v>
      </c>
    </row>
    <row r="221" spans="1:31" s="10" customFormat="1" ht="23.25" customHeight="1" x14ac:dyDescent="0.2">
      <c r="A221" s="11">
        <v>203</v>
      </c>
      <c r="B221" s="185">
        <f>'TN-bezogene Stunden_und_SbB'!B229</f>
        <v>0</v>
      </c>
      <c r="C221" s="186"/>
      <c r="D221" s="187">
        <f>'TN-bezogene Stunden_und_SbB'!C229</f>
        <v>0</v>
      </c>
      <c r="E221" s="188"/>
      <c r="F221" s="86">
        <f>'TN-bezogene Stunden_und_SbB'!D229</f>
        <v>0</v>
      </c>
      <c r="G221" s="113"/>
      <c r="H221" s="113"/>
      <c r="I221" s="113"/>
      <c r="J221" s="113"/>
      <c r="K221" s="113"/>
      <c r="L221" s="113"/>
      <c r="M221" s="113"/>
      <c r="N221" s="113">
        <v>0</v>
      </c>
      <c r="O221" s="87">
        <f t="shared" si="6"/>
        <v>0</v>
      </c>
      <c r="X221" s="75">
        <v>5.63</v>
      </c>
      <c r="Y221" s="75">
        <v>6.43</v>
      </c>
      <c r="Z221" s="75">
        <v>7.5</v>
      </c>
      <c r="AA221" s="75">
        <v>9</v>
      </c>
      <c r="AB221" s="75">
        <v>11.25</v>
      </c>
      <c r="AC221" s="75">
        <v>15</v>
      </c>
      <c r="AD221" s="75">
        <v>22.5</v>
      </c>
      <c r="AE221" s="75">
        <v>45</v>
      </c>
    </row>
    <row r="222" spans="1:31" s="10" customFormat="1" ht="23.25" customHeight="1" x14ac:dyDescent="0.2">
      <c r="A222" s="11">
        <v>204</v>
      </c>
      <c r="B222" s="185">
        <f>'TN-bezogene Stunden_und_SbB'!B230</f>
        <v>0</v>
      </c>
      <c r="C222" s="186"/>
      <c r="D222" s="185">
        <f>'TN-bezogene Stunden_und_SbB'!C230</f>
        <v>0</v>
      </c>
      <c r="E222" s="186"/>
      <c r="F222" s="88">
        <f>'TN-bezogene Stunden_und_SbB'!D230</f>
        <v>0</v>
      </c>
      <c r="G222" s="113"/>
      <c r="H222" s="113"/>
      <c r="I222" s="113"/>
      <c r="J222" s="113"/>
      <c r="K222" s="113"/>
      <c r="L222" s="113"/>
      <c r="M222" s="113"/>
      <c r="N222" s="113">
        <v>0</v>
      </c>
      <c r="O222" s="87">
        <f t="shared" si="6"/>
        <v>0</v>
      </c>
      <c r="X222" s="75">
        <v>5.63</v>
      </c>
      <c r="Y222" s="75">
        <v>6.43</v>
      </c>
      <c r="Z222" s="75">
        <v>7.5</v>
      </c>
      <c r="AA222" s="75">
        <v>9</v>
      </c>
      <c r="AB222" s="75">
        <v>11.25</v>
      </c>
      <c r="AC222" s="75">
        <v>15</v>
      </c>
      <c r="AD222" s="75">
        <v>22.5</v>
      </c>
      <c r="AE222" s="75">
        <v>45</v>
      </c>
    </row>
    <row r="223" spans="1:31" s="10" customFormat="1" ht="23.25" customHeight="1" x14ac:dyDescent="0.2">
      <c r="A223" s="11">
        <v>205</v>
      </c>
      <c r="B223" s="187">
        <f>'TN-bezogene Stunden_und_SbB'!B231</f>
        <v>0</v>
      </c>
      <c r="C223" s="188"/>
      <c r="D223" s="187">
        <f>'TN-bezogene Stunden_und_SbB'!C231</f>
        <v>0</v>
      </c>
      <c r="E223" s="188"/>
      <c r="F223" s="86">
        <f>'TN-bezogene Stunden_und_SbB'!D231</f>
        <v>0</v>
      </c>
      <c r="G223" s="113"/>
      <c r="H223" s="113"/>
      <c r="I223" s="113"/>
      <c r="J223" s="113"/>
      <c r="K223" s="113"/>
      <c r="L223" s="113"/>
      <c r="M223" s="113"/>
      <c r="N223" s="113">
        <v>0</v>
      </c>
      <c r="O223" s="87">
        <f t="shared" si="6"/>
        <v>0</v>
      </c>
      <c r="X223" s="75">
        <v>5.63</v>
      </c>
      <c r="Y223" s="75">
        <v>6.43</v>
      </c>
      <c r="Z223" s="75">
        <v>7.5</v>
      </c>
      <c r="AA223" s="75">
        <v>9</v>
      </c>
      <c r="AB223" s="75">
        <v>11.25</v>
      </c>
      <c r="AC223" s="75">
        <v>15</v>
      </c>
      <c r="AD223" s="75">
        <v>22.5</v>
      </c>
      <c r="AE223" s="75">
        <v>45</v>
      </c>
    </row>
    <row r="224" spans="1:31" s="10" customFormat="1" ht="23.25" customHeight="1" x14ac:dyDescent="0.2">
      <c r="A224" s="11">
        <v>206</v>
      </c>
      <c r="B224" s="185">
        <f>'TN-bezogene Stunden_und_SbB'!B232</f>
        <v>0</v>
      </c>
      <c r="C224" s="186"/>
      <c r="D224" s="185">
        <f>'TN-bezogene Stunden_und_SbB'!C232</f>
        <v>0</v>
      </c>
      <c r="E224" s="186"/>
      <c r="F224" s="88">
        <f>'TN-bezogene Stunden_und_SbB'!D232</f>
        <v>0</v>
      </c>
      <c r="G224" s="113"/>
      <c r="H224" s="113"/>
      <c r="I224" s="113"/>
      <c r="J224" s="113"/>
      <c r="K224" s="113"/>
      <c r="L224" s="113"/>
      <c r="M224" s="113"/>
      <c r="N224" s="113">
        <v>0</v>
      </c>
      <c r="O224" s="87">
        <f t="shared" si="6"/>
        <v>0</v>
      </c>
      <c r="X224" s="75">
        <v>5.63</v>
      </c>
      <c r="Y224" s="75">
        <v>6.43</v>
      </c>
      <c r="Z224" s="75">
        <v>7.5</v>
      </c>
      <c r="AA224" s="75">
        <v>9</v>
      </c>
      <c r="AB224" s="75">
        <v>11.25</v>
      </c>
      <c r="AC224" s="75">
        <v>15</v>
      </c>
      <c r="AD224" s="75">
        <v>22.5</v>
      </c>
      <c r="AE224" s="75">
        <v>45</v>
      </c>
    </row>
    <row r="225" spans="1:31" s="10" customFormat="1" ht="23.25" customHeight="1" x14ac:dyDescent="0.2">
      <c r="A225" s="11">
        <v>207</v>
      </c>
      <c r="B225" s="185">
        <f>'TN-bezogene Stunden_und_SbB'!B233</f>
        <v>0</v>
      </c>
      <c r="C225" s="186"/>
      <c r="D225" s="187">
        <f>'TN-bezogene Stunden_und_SbB'!C233</f>
        <v>0</v>
      </c>
      <c r="E225" s="188"/>
      <c r="F225" s="86">
        <f>'TN-bezogene Stunden_und_SbB'!D233</f>
        <v>0</v>
      </c>
      <c r="G225" s="113"/>
      <c r="H225" s="113"/>
      <c r="I225" s="113"/>
      <c r="J225" s="113"/>
      <c r="K225" s="113"/>
      <c r="L225" s="113"/>
      <c r="M225" s="113"/>
      <c r="N225" s="113">
        <v>0</v>
      </c>
      <c r="O225" s="87">
        <f t="shared" si="6"/>
        <v>0</v>
      </c>
      <c r="X225" s="75">
        <v>5.63</v>
      </c>
      <c r="Y225" s="75">
        <v>6.43</v>
      </c>
      <c r="Z225" s="75">
        <v>7.5</v>
      </c>
      <c r="AA225" s="75">
        <v>9</v>
      </c>
      <c r="AB225" s="75">
        <v>11.25</v>
      </c>
      <c r="AC225" s="75">
        <v>15</v>
      </c>
      <c r="AD225" s="75">
        <v>22.5</v>
      </c>
      <c r="AE225" s="75">
        <v>45</v>
      </c>
    </row>
    <row r="226" spans="1:31" s="10" customFormat="1" ht="23.25" customHeight="1" x14ac:dyDescent="0.2">
      <c r="A226" s="11">
        <v>208</v>
      </c>
      <c r="B226" s="187">
        <f>'TN-bezogene Stunden_und_SbB'!B234</f>
        <v>0</v>
      </c>
      <c r="C226" s="188"/>
      <c r="D226" s="185">
        <f>'TN-bezogene Stunden_und_SbB'!C234</f>
        <v>0</v>
      </c>
      <c r="E226" s="186"/>
      <c r="F226" s="88">
        <f>'TN-bezogene Stunden_und_SbB'!D234</f>
        <v>0</v>
      </c>
      <c r="G226" s="113"/>
      <c r="H226" s="113"/>
      <c r="I226" s="113"/>
      <c r="J226" s="113"/>
      <c r="K226" s="113"/>
      <c r="L226" s="113"/>
      <c r="M226" s="113"/>
      <c r="N226" s="113">
        <v>0</v>
      </c>
      <c r="O226" s="87">
        <f t="shared" si="6"/>
        <v>0</v>
      </c>
      <c r="X226" s="75">
        <v>5.63</v>
      </c>
      <c r="Y226" s="75">
        <v>6.43</v>
      </c>
      <c r="Z226" s="75">
        <v>7.5</v>
      </c>
      <c r="AA226" s="75">
        <v>9</v>
      </c>
      <c r="AB226" s="75">
        <v>11.25</v>
      </c>
      <c r="AC226" s="75">
        <v>15</v>
      </c>
      <c r="AD226" s="75">
        <v>22.5</v>
      </c>
      <c r="AE226" s="75">
        <v>45</v>
      </c>
    </row>
    <row r="227" spans="1:31" s="10" customFormat="1" ht="23.25" customHeight="1" x14ac:dyDescent="0.2">
      <c r="A227" s="11">
        <v>209</v>
      </c>
      <c r="B227" s="185">
        <f>'TN-bezogene Stunden_und_SbB'!B235</f>
        <v>0</v>
      </c>
      <c r="C227" s="186"/>
      <c r="D227" s="187">
        <f>'TN-bezogene Stunden_und_SbB'!C235</f>
        <v>0</v>
      </c>
      <c r="E227" s="188"/>
      <c r="F227" s="86">
        <f>'TN-bezogene Stunden_und_SbB'!D235</f>
        <v>0</v>
      </c>
      <c r="G227" s="113"/>
      <c r="H227" s="113"/>
      <c r="I227" s="113"/>
      <c r="J227" s="113"/>
      <c r="K227" s="113"/>
      <c r="L227" s="113"/>
      <c r="M227" s="113"/>
      <c r="N227" s="113">
        <v>0</v>
      </c>
      <c r="O227" s="87">
        <f t="shared" si="6"/>
        <v>0</v>
      </c>
      <c r="X227" s="75">
        <v>5.63</v>
      </c>
      <c r="Y227" s="75">
        <v>6.43</v>
      </c>
      <c r="Z227" s="75">
        <v>7.5</v>
      </c>
      <c r="AA227" s="75">
        <v>9</v>
      </c>
      <c r="AB227" s="75">
        <v>11.25</v>
      </c>
      <c r="AC227" s="75">
        <v>15</v>
      </c>
      <c r="AD227" s="75">
        <v>22.5</v>
      </c>
      <c r="AE227" s="75">
        <v>45</v>
      </c>
    </row>
    <row r="228" spans="1:31" s="10" customFormat="1" ht="23.25" customHeight="1" x14ac:dyDescent="0.2">
      <c r="A228" s="11">
        <v>210</v>
      </c>
      <c r="B228" s="185">
        <f>'TN-bezogene Stunden_und_SbB'!B236</f>
        <v>0</v>
      </c>
      <c r="C228" s="186"/>
      <c r="D228" s="185">
        <f>'TN-bezogene Stunden_und_SbB'!C236</f>
        <v>0</v>
      </c>
      <c r="E228" s="186"/>
      <c r="F228" s="88">
        <f>'TN-bezogene Stunden_und_SbB'!D236</f>
        <v>0</v>
      </c>
      <c r="G228" s="113"/>
      <c r="H228" s="113"/>
      <c r="I228" s="113"/>
      <c r="J228" s="113"/>
      <c r="K228" s="113"/>
      <c r="L228" s="113"/>
      <c r="M228" s="113"/>
      <c r="N228" s="113">
        <v>0</v>
      </c>
      <c r="O228" s="87">
        <f t="shared" si="6"/>
        <v>0</v>
      </c>
      <c r="X228" s="75">
        <v>5.63</v>
      </c>
      <c r="Y228" s="75">
        <v>6.43</v>
      </c>
      <c r="Z228" s="75">
        <v>7.5</v>
      </c>
      <c r="AA228" s="75">
        <v>9</v>
      </c>
      <c r="AB228" s="75">
        <v>11.25</v>
      </c>
      <c r="AC228" s="75">
        <v>15</v>
      </c>
      <c r="AD228" s="75">
        <v>22.5</v>
      </c>
      <c r="AE228" s="75">
        <v>45</v>
      </c>
    </row>
    <row r="229" spans="1:31" s="10" customFormat="1" ht="23.25" customHeight="1" x14ac:dyDescent="0.2">
      <c r="A229" s="11">
        <v>211</v>
      </c>
      <c r="B229" s="187">
        <f>'TN-bezogene Stunden_und_SbB'!B237</f>
        <v>0</v>
      </c>
      <c r="C229" s="188"/>
      <c r="D229" s="187">
        <f>'TN-bezogene Stunden_und_SbB'!C237</f>
        <v>0</v>
      </c>
      <c r="E229" s="188"/>
      <c r="F229" s="86">
        <f>'TN-bezogene Stunden_und_SbB'!D237</f>
        <v>0</v>
      </c>
      <c r="G229" s="113"/>
      <c r="H229" s="113"/>
      <c r="I229" s="113"/>
      <c r="J229" s="113"/>
      <c r="K229" s="113"/>
      <c r="L229" s="113"/>
      <c r="M229" s="113"/>
      <c r="N229" s="113">
        <v>0</v>
      </c>
      <c r="O229" s="87">
        <f t="shared" si="6"/>
        <v>0</v>
      </c>
      <c r="X229" s="75">
        <v>5.63</v>
      </c>
      <c r="Y229" s="75">
        <v>6.43</v>
      </c>
      <c r="Z229" s="75">
        <v>7.5</v>
      </c>
      <c r="AA229" s="75">
        <v>9</v>
      </c>
      <c r="AB229" s="75">
        <v>11.25</v>
      </c>
      <c r="AC229" s="75">
        <v>15</v>
      </c>
      <c r="AD229" s="75">
        <v>22.5</v>
      </c>
      <c r="AE229" s="75">
        <v>45</v>
      </c>
    </row>
    <row r="230" spans="1:31" s="10" customFormat="1" ht="23.25" customHeight="1" x14ac:dyDescent="0.2">
      <c r="A230" s="11">
        <v>212</v>
      </c>
      <c r="B230" s="185">
        <f>'TN-bezogene Stunden_und_SbB'!B238</f>
        <v>0</v>
      </c>
      <c r="C230" s="186"/>
      <c r="D230" s="185">
        <f>'TN-bezogene Stunden_und_SbB'!C238</f>
        <v>0</v>
      </c>
      <c r="E230" s="186"/>
      <c r="F230" s="88">
        <f>'TN-bezogene Stunden_und_SbB'!D238</f>
        <v>0</v>
      </c>
      <c r="G230" s="113"/>
      <c r="H230" s="113"/>
      <c r="I230" s="113"/>
      <c r="J230" s="113"/>
      <c r="K230" s="113"/>
      <c r="L230" s="113"/>
      <c r="M230" s="113"/>
      <c r="N230" s="113">
        <v>0</v>
      </c>
      <c r="O230" s="87">
        <f t="shared" si="6"/>
        <v>0</v>
      </c>
      <c r="X230" s="75">
        <v>5.63</v>
      </c>
      <c r="Y230" s="75">
        <v>6.43</v>
      </c>
      <c r="Z230" s="75">
        <v>7.5</v>
      </c>
      <c r="AA230" s="75">
        <v>9</v>
      </c>
      <c r="AB230" s="75">
        <v>11.25</v>
      </c>
      <c r="AC230" s="75">
        <v>15</v>
      </c>
      <c r="AD230" s="75">
        <v>22.5</v>
      </c>
      <c r="AE230" s="75">
        <v>45</v>
      </c>
    </row>
    <row r="231" spans="1:31" s="10" customFormat="1" ht="23.25" customHeight="1" x14ac:dyDescent="0.2">
      <c r="A231" s="11">
        <v>213</v>
      </c>
      <c r="B231" s="185">
        <f>'TN-bezogene Stunden_und_SbB'!B239</f>
        <v>0</v>
      </c>
      <c r="C231" s="186"/>
      <c r="D231" s="187">
        <f>'TN-bezogene Stunden_und_SbB'!C239</f>
        <v>0</v>
      </c>
      <c r="E231" s="188"/>
      <c r="F231" s="86">
        <f>'TN-bezogene Stunden_und_SbB'!D239</f>
        <v>0</v>
      </c>
      <c r="G231" s="113"/>
      <c r="H231" s="113"/>
      <c r="I231" s="113"/>
      <c r="J231" s="113"/>
      <c r="K231" s="113"/>
      <c r="L231" s="113"/>
      <c r="M231" s="113"/>
      <c r="N231" s="113">
        <v>0</v>
      </c>
      <c r="O231" s="87">
        <f t="shared" si="6"/>
        <v>0</v>
      </c>
      <c r="X231" s="75">
        <v>5.63</v>
      </c>
      <c r="Y231" s="75">
        <v>6.43</v>
      </c>
      <c r="Z231" s="75">
        <v>7.5</v>
      </c>
      <c r="AA231" s="75">
        <v>9</v>
      </c>
      <c r="AB231" s="75">
        <v>11.25</v>
      </c>
      <c r="AC231" s="75">
        <v>15</v>
      </c>
      <c r="AD231" s="75">
        <v>22.5</v>
      </c>
      <c r="AE231" s="75">
        <v>45</v>
      </c>
    </row>
    <row r="232" spans="1:31" s="10" customFormat="1" ht="23.25" customHeight="1" x14ac:dyDescent="0.2">
      <c r="A232" s="11">
        <v>214</v>
      </c>
      <c r="B232" s="187">
        <f>'TN-bezogene Stunden_und_SbB'!B240</f>
        <v>0</v>
      </c>
      <c r="C232" s="188"/>
      <c r="D232" s="185">
        <f>'TN-bezogene Stunden_und_SbB'!C240</f>
        <v>0</v>
      </c>
      <c r="E232" s="186"/>
      <c r="F232" s="88">
        <f>'TN-bezogene Stunden_und_SbB'!D240</f>
        <v>0</v>
      </c>
      <c r="G232" s="113"/>
      <c r="H232" s="113"/>
      <c r="I232" s="113"/>
      <c r="J232" s="113"/>
      <c r="K232" s="113"/>
      <c r="L232" s="113"/>
      <c r="M232" s="113"/>
      <c r="N232" s="113">
        <v>0</v>
      </c>
      <c r="O232" s="87">
        <f t="shared" si="6"/>
        <v>0</v>
      </c>
      <c r="X232" s="75">
        <v>5.63</v>
      </c>
      <c r="Y232" s="75">
        <v>6.43</v>
      </c>
      <c r="Z232" s="75">
        <v>7.5</v>
      </c>
      <c r="AA232" s="75">
        <v>9</v>
      </c>
      <c r="AB232" s="75">
        <v>11.25</v>
      </c>
      <c r="AC232" s="75">
        <v>15</v>
      </c>
      <c r="AD232" s="75">
        <v>22.5</v>
      </c>
      <c r="AE232" s="75">
        <v>45</v>
      </c>
    </row>
    <row r="233" spans="1:31" s="10" customFormat="1" ht="23.25" customHeight="1" x14ac:dyDescent="0.2">
      <c r="A233" s="11">
        <v>215</v>
      </c>
      <c r="B233" s="185">
        <f>'TN-bezogene Stunden_und_SbB'!B241</f>
        <v>0</v>
      </c>
      <c r="C233" s="186"/>
      <c r="D233" s="187">
        <f>'TN-bezogene Stunden_und_SbB'!C241</f>
        <v>0</v>
      </c>
      <c r="E233" s="188"/>
      <c r="F233" s="86">
        <f>'TN-bezogene Stunden_und_SbB'!D241</f>
        <v>0</v>
      </c>
      <c r="G233" s="113"/>
      <c r="H233" s="113"/>
      <c r="I233" s="113"/>
      <c r="J233" s="113"/>
      <c r="K233" s="113"/>
      <c r="L233" s="113"/>
      <c r="M233" s="113"/>
      <c r="N233" s="113">
        <v>0</v>
      </c>
      <c r="O233" s="87">
        <f t="shared" si="6"/>
        <v>0</v>
      </c>
      <c r="X233" s="75">
        <v>5.63</v>
      </c>
      <c r="Y233" s="75">
        <v>6.43</v>
      </c>
      <c r="Z233" s="75">
        <v>7.5</v>
      </c>
      <c r="AA233" s="75">
        <v>9</v>
      </c>
      <c r="AB233" s="75">
        <v>11.25</v>
      </c>
      <c r="AC233" s="75">
        <v>15</v>
      </c>
      <c r="AD233" s="75">
        <v>22.5</v>
      </c>
      <c r="AE233" s="75">
        <v>45</v>
      </c>
    </row>
    <row r="234" spans="1:31" s="10" customFormat="1" ht="23.25" customHeight="1" x14ac:dyDescent="0.2">
      <c r="A234" s="11">
        <v>216</v>
      </c>
      <c r="B234" s="185">
        <f>'TN-bezogene Stunden_und_SbB'!B242</f>
        <v>0</v>
      </c>
      <c r="C234" s="186"/>
      <c r="D234" s="185">
        <f>'TN-bezogene Stunden_und_SbB'!C242</f>
        <v>0</v>
      </c>
      <c r="E234" s="186"/>
      <c r="F234" s="88">
        <f>'TN-bezogene Stunden_und_SbB'!D242</f>
        <v>0</v>
      </c>
      <c r="G234" s="113"/>
      <c r="H234" s="113"/>
      <c r="I234" s="113"/>
      <c r="J234" s="113"/>
      <c r="K234" s="113"/>
      <c r="L234" s="113"/>
      <c r="M234" s="113"/>
      <c r="N234" s="113">
        <v>0</v>
      </c>
      <c r="O234" s="87">
        <f t="shared" si="6"/>
        <v>0</v>
      </c>
      <c r="X234" s="75">
        <v>5.63</v>
      </c>
      <c r="Y234" s="75">
        <v>6.43</v>
      </c>
      <c r="Z234" s="75">
        <v>7.5</v>
      </c>
      <c r="AA234" s="75">
        <v>9</v>
      </c>
      <c r="AB234" s="75">
        <v>11.25</v>
      </c>
      <c r="AC234" s="75">
        <v>15</v>
      </c>
      <c r="AD234" s="75">
        <v>22.5</v>
      </c>
      <c r="AE234" s="75">
        <v>45</v>
      </c>
    </row>
    <row r="235" spans="1:31" s="10" customFormat="1" ht="23.25" customHeight="1" x14ac:dyDescent="0.2">
      <c r="A235" s="11">
        <v>217</v>
      </c>
      <c r="B235" s="187">
        <f>'TN-bezogene Stunden_und_SbB'!B243</f>
        <v>0</v>
      </c>
      <c r="C235" s="188"/>
      <c r="D235" s="187">
        <f>'TN-bezogene Stunden_und_SbB'!C243</f>
        <v>0</v>
      </c>
      <c r="E235" s="188"/>
      <c r="F235" s="86">
        <f>'TN-bezogene Stunden_und_SbB'!D243</f>
        <v>0</v>
      </c>
      <c r="G235" s="113"/>
      <c r="H235" s="113"/>
      <c r="I235" s="113"/>
      <c r="J235" s="113"/>
      <c r="K235" s="113"/>
      <c r="L235" s="113"/>
      <c r="M235" s="113"/>
      <c r="N235" s="113">
        <v>0</v>
      </c>
      <c r="O235" s="87">
        <f t="shared" si="6"/>
        <v>0</v>
      </c>
      <c r="X235" s="75">
        <v>5.63</v>
      </c>
      <c r="Y235" s="75">
        <v>6.43</v>
      </c>
      <c r="Z235" s="75">
        <v>7.5</v>
      </c>
      <c r="AA235" s="75">
        <v>9</v>
      </c>
      <c r="AB235" s="75">
        <v>11.25</v>
      </c>
      <c r="AC235" s="75">
        <v>15</v>
      </c>
      <c r="AD235" s="75">
        <v>22.5</v>
      </c>
      <c r="AE235" s="75">
        <v>45</v>
      </c>
    </row>
    <row r="236" spans="1:31" s="10" customFormat="1" ht="23.25" customHeight="1" x14ac:dyDescent="0.2">
      <c r="A236" s="11">
        <v>218</v>
      </c>
      <c r="B236" s="185">
        <f>'TN-bezogene Stunden_und_SbB'!B244</f>
        <v>0</v>
      </c>
      <c r="C236" s="186"/>
      <c r="D236" s="185">
        <f>'TN-bezogene Stunden_und_SbB'!C244</f>
        <v>0</v>
      </c>
      <c r="E236" s="186"/>
      <c r="F236" s="88">
        <f>'TN-bezogene Stunden_und_SbB'!D244</f>
        <v>0</v>
      </c>
      <c r="G236" s="113"/>
      <c r="H236" s="113"/>
      <c r="I236" s="113"/>
      <c r="J236" s="113"/>
      <c r="K236" s="113"/>
      <c r="L236" s="113"/>
      <c r="M236" s="113"/>
      <c r="N236" s="113">
        <v>0</v>
      </c>
      <c r="O236" s="87">
        <f t="shared" si="6"/>
        <v>0</v>
      </c>
      <c r="X236" s="75">
        <v>5.63</v>
      </c>
      <c r="Y236" s="75">
        <v>6.43</v>
      </c>
      <c r="Z236" s="75">
        <v>7.5</v>
      </c>
      <c r="AA236" s="75">
        <v>9</v>
      </c>
      <c r="AB236" s="75">
        <v>11.25</v>
      </c>
      <c r="AC236" s="75">
        <v>15</v>
      </c>
      <c r="AD236" s="75">
        <v>22.5</v>
      </c>
      <c r="AE236" s="75">
        <v>45</v>
      </c>
    </row>
    <row r="237" spans="1:31" s="10" customFormat="1" ht="23.25" customHeight="1" x14ac:dyDescent="0.2">
      <c r="A237" s="11">
        <v>219</v>
      </c>
      <c r="B237" s="185">
        <f>'TN-bezogene Stunden_und_SbB'!B245</f>
        <v>0</v>
      </c>
      <c r="C237" s="186"/>
      <c r="D237" s="187">
        <f>'TN-bezogene Stunden_und_SbB'!C245</f>
        <v>0</v>
      </c>
      <c r="E237" s="188"/>
      <c r="F237" s="86">
        <f>'TN-bezogene Stunden_und_SbB'!D245</f>
        <v>0</v>
      </c>
      <c r="G237" s="113"/>
      <c r="H237" s="113"/>
      <c r="I237" s="113"/>
      <c r="J237" s="113"/>
      <c r="K237" s="113"/>
      <c r="L237" s="113"/>
      <c r="M237" s="113"/>
      <c r="N237" s="113">
        <v>0</v>
      </c>
      <c r="O237" s="87">
        <f t="shared" si="6"/>
        <v>0</v>
      </c>
      <c r="X237" s="75">
        <v>5.63</v>
      </c>
      <c r="Y237" s="75">
        <v>6.43</v>
      </c>
      <c r="Z237" s="75">
        <v>7.5</v>
      </c>
      <c r="AA237" s="75">
        <v>9</v>
      </c>
      <c r="AB237" s="75">
        <v>11.25</v>
      </c>
      <c r="AC237" s="75">
        <v>15</v>
      </c>
      <c r="AD237" s="75">
        <v>22.5</v>
      </c>
      <c r="AE237" s="75">
        <v>45</v>
      </c>
    </row>
    <row r="238" spans="1:31" s="10" customFormat="1" ht="23.25" customHeight="1" x14ac:dyDescent="0.2">
      <c r="A238" s="11">
        <v>220</v>
      </c>
      <c r="B238" s="187">
        <f>'TN-bezogene Stunden_und_SbB'!B246</f>
        <v>0</v>
      </c>
      <c r="C238" s="188"/>
      <c r="D238" s="185">
        <f>'TN-bezogene Stunden_und_SbB'!C246</f>
        <v>0</v>
      </c>
      <c r="E238" s="186"/>
      <c r="F238" s="88">
        <f>'TN-bezogene Stunden_und_SbB'!D246</f>
        <v>0</v>
      </c>
      <c r="G238" s="113"/>
      <c r="H238" s="113"/>
      <c r="I238" s="113"/>
      <c r="J238" s="113"/>
      <c r="K238" s="113"/>
      <c r="L238" s="113"/>
      <c r="M238" s="113"/>
      <c r="N238" s="113">
        <v>0</v>
      </c>
      <c r="O238" s="87">
        <f t="shared" si="6"/>
        <v>0</v>
      </c>
      <c r="X238" s="75">
        <v>5.63</v>
      </c>
      <c r="Y238" s="75">
        <v>6.43</v>
      </c>
      <c r="Z238" s="75">
        <v>7.5</v>
      </c>
      <c r="AA238" s="75">
        <v>9</v>
      </c>
      <c r="AB238" s="75">
        <v>11.25</v>
      </c>
      <c r="AC238" s="75">
        <v>15</v>
      </c>
      <c r="AD238" s="75">
        <v>22.5</v>
      </c>
      <c r="AE238" s="75">
        <v>45</v>
      </c>
    </row>
    <row r="239" spans="1:31" s="10" customFormat="1" ht="23.25" customHeight="1" x14ac:dyDescent="0.2">
      <c r="A239" s="11">
        <v>221</v>
      </c>
      <c r="B239" s="185">
        <f>'TN-bezogene Stunden_und_SbB'!B247</f>
        <v>0</v>
      </c>
      <c r="C239" s="186"/>
      <c r="D239" s="187">
        <f>'TN-bezogene Stunden_und_SbB'!C247</f>
        <v>0</v>
      </c>
      <c r="E239" s="188"/>
      <c r="F239" s="86">
        <f>'TN-bezogene Stunden_und_SbB'!D247</f>
        <v>0</v>
      </c>
      <c r="G239" s="113"/>
      <c r="H239" s="113"/>
      <c r="I239" s="113"/>
      <c r="J239" s="113"/>
      <c r="K239" s="113"/>
      <c r="L239" s="113"/>
      <c r="M239" s="113"/>
      <c r="N239" s="113">
        <v>0</v>
      </c>
      <c r="O239" s="87">
        <f t="shared" si="6"/>
        <v>0</v>
      </c>
      <c r="X239" s="75">
        <v>5.63</v>
      </c>
      <c r="Y239" s="75">
        <v>6.43</v>
      </c>
      <c r="Z239" s="75">
        <v>7.5</v>
      </c>
      <c r="AA239" s="75">
        <v>9</v>
      </c>
      <c r="AB239" s="75">
        <v>11.25</v>
      </c>
      <c r="AC239" s="75">
        <v>15</v>
      </c>
      <c r="AD239" s="75">
        <v>22.5</v>
      </c>
      <c r="AE239" s="75">
        <v>45</v>
      </c>
    </row>
    <row r="240" spans="1:31" s="10" customFormat="1" ht="23.25" customHeight="1" x14ac:dyDescent="0.2">
      <c r="A240" s="11">
        <v>222</v>
      </c>
      <c r="B240" s="185">
        <f>'TN-bezogene Stunden_und_SbB'!B248</f>
        <v>0</v>
      </c>
      <c r="C240" s="186"/>
      <c r="D240" s="185">
        <f>'TN-bezogene Stunden_und_SbB'!C248</f>
        <v>0</v>
      </c>
      <c r="E240" s="186"/>
      <c r="F240" s="88">
        <f>'TN-bezogene Stunden_und_SbB'!D248</f>
        <v>0</v>
      </c>
      <c r="G240" s="113"/>
      <c r="H240" s="113"/>
      <c r="I240" s="113"/>
      <c r="J240" s="113"/>
      <c r="K240" s="113"/>
      <c r="L240" s="113"/>
      <c r="M240" s="113"/>
      <c r="N240" s="113">
        <v>0</v>
      </c>
      <c r="O240" s="87">
        <f t="shared" si="6"/>
        <v>0</v>
      </c>
      <c r="X240" s="75">
        <v>5.63</v>
      </c>
      <c r="Y240" s="75">
        <v>6.43</v>
      </c>
      <c r="Z240" s="75">
        <v>7.5</v>
      </c>
      <c r="AA240" s="75">
        <v>9</v>
      </c>
      <c r="AB240" s="75">
        <v>11.25</v>
      </c>
      <c r="AC240" s="75">
        <v>15</v>
      </c>
      <c r="AD240" s="75">
        <v>22.5</v>
      </c>
      <c r="AE240" s="75">
        <v>45</v>
      </c>
    </row>
    <row r="241" spans="1:31" s="10" customFormat="1" ht="23.25" customHeight="1" x14ac:dyDescent="0.2">
      <c r="A241" s="11">
        <v>223</v>
      </c>
      <c r="B241" s="187">
        <f>'TN-bezogene Stunden_und_SbB'!B249</f>
        <v>0</v>
      </c>
      <c r="C241" s="188"/>
      <c r="D241" s="187">
        <f>'TN-bezogene Stunden_und_SbB'!C249</f>
        <v>0</v>
      </c>
      <c r="E241" s="188"/>
      <c r="F241" s="86">
        <f>'TN-bezogene Stunden_und_SbB'!D249</f>
        <v>0</v>
      </c>
      <c r="G241" s="113"/>
      <c r="H241" s="113"/>
      <c r="I241" s="113"/>
      <c r="J241" s="113"/>
      <c r="K241" s="113"/>
      <c r="L241" s="113"/>
      <c r="M241" s="113"/>
      <c r="N241" s="113">
        <v>0</v>
      </c>
      <c r="O241" s="87">
        <f t="shared" si="6"/>
        <v>0</v>
      </c>
      <c r="X241" s="75">
        <v>5.63</v>
      </c>
      <c r="Y241" s="75">
        <v>6.43</v>
      </c>
      <c r="Z241" s="75">
        <v>7.5</v>
      </c>
      <c r="AA241" s="75">
        <v>9</v>
      </c>
      <c r="AB241" s="75">
        <v>11.25</v>
      </c>
      <c r="AC241" s="75">
        <v>15</v>
      </c>
      <c r="AD241" s="75">
        <v>22.5</v>
      </c>
      <c r="AE241" s="75">
        <v>45</v>
      </c>
    </row>
    <row r="242" spans="1:31" s="10" customFormat="1" ht="23.25" customHeight="1" x14ac:dyDescent="0.2">
      <c r="A242" s="11">
        <v>224</v>
      </c>
      <c r="B242" s="185">
        <f>'TN-bezogene Stunden_und_SbB'!B250</f>
        <v>0</v>
      </c>
      <c r="C242" s="186"/>
      <c r="D242" s="185">
        <f>'TN-bezogene Stunden_und_SbB'!C250</f>
        <v>0</v>
      </c>
      <c r="E242" s="186"/>
      <c r="F242" s="88">
        <f>'TN-bezogene Stunden_und_SbB'!D250</f>
        <v>0</v>
      </c>
      <c r="G242" s="113"/>
      <c r="H242" s="113"/>
      <c r="I242" s="113"/>
      <c r="J242" s="113"/>
      <c r="K242" s="113"/>
      <c r="L242" s="113"/>
      <c r="M242" s="113"/>
      <c r="N242" s="113">
        <v>0</v>
      </c>
      <c r="O242" s="87">
        <f t="shared" si="6"/>
        <v>0</v>
      </c>
      <c r="X242" s="75">
        <v>5.63</v>
      </c>
      <c r="Y242" s="75">
        <v>6.43</v>
      </c>
      <c r="Z242" s="75">
        <v>7.5</v>
      </c>
      <c r="AA242" s="75">
        <v>9</v>
      </c>
      <c r="AB242" s="75">
        <v>11.25</v>
      </c>
      <c r="AC242" s="75">
        <v>15</v>
      </c>
      <c r="AD242" s="75">
        <v>22.5</v>
      </c>
      <c r="AE242" s="75">
        <v>45</v>
      </c>
    </row>
    <row r="243" spans="1:31" s="10" customFormat="1" ht="23.25" customHeight="1" x14ac:dyDescent="0.2">
      <c r="A243" s="11">
        <v>225</v>
      </c>
      <c r="B243" s="185">
        <f>'TN-bezogene Stunden_und_SbB'!B251</f>
        <v>0</v>
      </c>
      <c r="C243" s="186"/>
      <c r="D243" s="187">
        <f>'TN-bezogene Stunden_und_SbB'!C251</f>
        <v>0</v>
      </c>
      <c r="E243" s="188"/>
      <c r="F243" s="86">
        <f>'TN-bezogene Stunden_und_SbB'!D251</f>
        <v>0</v>
      </c>
      <c r="G243" s="113"/>
      <c r="H243" s="113"/>
      <c r="I243" s="113"/>
      <c r="J243" s="113"/>
      <c r="K243" s="113"/>
      <c r="L243" s="113"/>
      <c r="M243" s="113"/>
      <c r="N243" s="113">
        <v>0</v>
      </c>
      <c r="O243" s="87">
        <f t="shared" si="6"/>
        <v>0</v>
      </c>
      <c r="X243" s="75">
        <v>5.63</v>
      </c>
      <c r="Y243" s="75">
        <v>6.43</v>
      </c>
      <c r="Z243" s="75">
        <v>7.5</v>
      </c>
      <c r="AA243" s="75">
        <v>9</v>
      </c>
      <c r="AB243" s="75">
        <v>11.25</v>
      </c>
      <c r="AC243" s="75">
        <v>15</v>
      </c>
      <c r="AD243" s="75">
        <v>22.5</v>
      </c>
      <c r="AE243" s="75">
        <v>45</v>
      </c>
    </row>
    <row r="244" spans="1:31" s="10" customFormat="1" ht="23.25" customHeight="1" x14ac:dyDescent="0.2">
      <c r="A244" s="11">
        <v>226</v>
      </c>
      <c r="B244" s="187">
        <f>'TN-bezogene Stunden_und_SbB'!B252</f>
        <v>0</v>
      </c>
      <c r="C244" s="188"/>
      <c r="D244" s="185">
        <f>'TN-bezogene Stunden_und_SbB'!C252</f>
        <v>0</v>
      </c>
      <c r="E244" s="186"/>
      <c r="F244" s="88">
        <f>'TN-bezogene Stunden_und_SbB'!D252</f>
        <v>0</v>
      </c>
      <c r="G244" s="113"/>
      <c r="H244" s="113"/>
      <c r="I244" s="113"/>
      <c r="J244" s="113"/>
      <c r="K244" s="113"/>
      <c r="L244" s="113"/>
      <c r="M244" s="113"/>
      <c r="N244" s="113">
        <v>0</v>
      </c>
      <c r="O244" s="87">
        <f t="shared" si="6"/>
        <v>0</v>
      </c>
      <c r="X244" s="75">
        <v>5.63</v>
      </c>
      <c r="Y244" s="75">
        <v>6.43</v>
      </c>
      <c r="Z244" s="75">
        <v>7.5</v>
      </c>
      <c r="AA244" s="75">
        <v>9</v>
      </c>
      <c r="AB244" s="75">
        <v>11.25</v>
      </c>
      <c r="AC244" s="75">
        <v>15</v>
      </c>
      <c r="AD244" s="75">
        <v>22.5</v>
      </c>
      <c r="AE244" s="75">
        <v>45</v>
      </c>
    </row>
    <row r="245" spans="1:31" s="10" customFormat="1" ht="23.25" customHeight="1" x14ac:dyDescent="0.2">
      <c r="A245" s="11">
        <v>227</v>
      </c>
      <c r="B245" s="185">
        <f>'TN-bezogene Stunden_und_SbB'!B253</f>
        <v>0</v>
      </c>
      <c r="C245" s="186"/>
      <c r="D245" s="187">
        <f>'TN-bezogene Stunden_und_SbB'!C253</f>
        <v>0</v>
      </c>
      <c r="E245" s="188"/>
      <c r="F245" s="86">
        <f>'TN-bezogene Stunden_und_SbB'!D253</f>
        <v>0</v>
      </c>
      <c r="G245" s="113"/>
      <c r="H245" s="113"/>
      <c r="I245" s="113"/>
      <c r="J245" s="113"/>
      <c r="K245" s="113"/>
      <c r="L245" s="113"/>
      <c r="M245" s="113"/>
      <c r="N245" s="113">
        <v>0</v>
      </c>
      <c r="O245" s="87">
        <f t="shared" si="6"/>
        <v>0</v>
      </c>
      <c r="X245" s="75">
        <v>5.63</v>
      </c>
      <c r="Y245" s="75">
        <v>6.43</v>
      </c>
      <c r="Z245" s="75">
        <v>7.5</v>
      </c>
      <c r="AA245" s="75">
        <v>9</v>
      </c>
      <c r="AB245" s="75">
        <v>11.25</v>
      </c>
      <c r="AC245" s="75">
        <v>15</v>
      </c>
      <c r="AD245" s="75">
        <v>22.5</v>
      </c>
      <c r="AE245" s="75">
        <v>45</v>
      </c>
    </row>
    <row r="246" spans="1:31" s="10" customFormat="1" ht="23.25" customHeight="1" x14ac:dyDescent="0.2">
      <c r="A246" s="11">
        <v>228</v>
      </c>
      <c r="B246" s="185">
        <f>'TN-bezogene Stunden_und_SbB'!B254</f>
        <v>0</v>
      </c>
      <c r="C246" s="186"/>
      <c r="D246" s="185">
        <f>'TN-bezogene Stunden_und_SbB'!C254</f>
        <v>0</v>
      </c>
      <c r="E246" s="186"/>
      <c r="F246" s="88">
        <f>'TN-bezogene Stunden_und_SbB'!D254</f>
        <v>0</v>
      </c>
      <c r="G246" s="113"/>
      <c r="H246" s="113"/>
      <c r="I246" s="113"/>
      <c r="J246" s="113"/>
      <c r="K246" s="113"/>
      <c r="L246" s="113"/>
      <c r="M246" s="113"/>
      <c r="N246" s="113">
        <v>0</v>
      </c>
      <c r="O246" s="87">
        <f t="shared" si="6"/>
        <v>0</v>
      </c>
      <c r="X246" s="75">
        <v>5.63</v>
      </c>
      <c r="Y246" s="75">
        <v>6.43</v>
      </c>
      <c r="Z246" s="75">
        <v>7.5</v>
      </c>
      <c r="AA246" s="75">
        <v>9</v>
      </c>
      <c r="AB246" s="75">
        <v>11.25</v>
      </c>
      <c r="AC246" s="75">
        <v>15</v>
      </c>
      <c r="AD246" s="75">
        <v>22.5</v>
      </c>
      <c r="AE246" s="75">
        <v>45</v>
      </c>
    </row>
    <row r="247" spans="1:31" s="10" customFormat="1" ht="23.25" customHeight="1" x14ac:dyDescent="0.2">
      <c r="A247" s="11">
        <v>229</v>
      </c>
      <c r="B247" s="187">
        <f>'TN-bezogene Stunden_und_SbB'!B255</f>
        <v>0</v>
      </c>
      <c r="C247" s="188"/>
      <c r="D247" s="187">
        <f>'TN-bezogene Stunden_und_SbB'!C255</f>
        <v>0</v>
      </c>
      <c r="E247" s="188"/>
      <c r="F247" s="86">
        <f>'TN-bezogene Stunden_und_SbB'!D255</f>
        <v>0</v>
      </c>
      <c r="G247" s="113"/>
      <c r="H247" s="113"/>
      <c r="I247" s="113"/>
      <c r="J247" s="113"/>
      <c r="K247" s="113"/>
      <c r="L247" s="113"/>
      <c r="M247" s="113"/>
      <c r="N247" s="113">
        <v>0</v>
      </c>
      <c r="O247" s="87">
        <f t="shared" si="6"/>
        <v>0</v>
      </c>
      <c r="X247" s="75">
        <v>5.63</v>
      </c>
      <c r="Y247" s="75">
        <v>6.43</v>
      </c>
      <c r="Z247" s="75">
        <v>7.5</v>
      </c>
      <c r="AA247" s="75">
        <v>9</v>
      </c>
      <c r="AB247" s="75">
        <v>11.25</v>
      </c>
      <c r="AC247" s="75">
        <v>15</v>
      </c>
      <c r="AD247" s="75">
        <v>22.5</v>
      </c>
      <c r="AE247" s="75">
        <v>45</v>
      </c>
    </row>
    <row r="248" spans="1:31" s="10" customFormat="1" ht="23.25" customHeight="1" x14ac:dyDescent="0.2">
      <c r="A248" s="11">
        <v>230</v>
      </c>
      <c r="B248" s="185">
        <f>'TN-bezogene Stunden_und_SbB'!B256</f>
        <v>0</v>
      </c>
      <c r="C248" s="186"/>
      <c r="D248" s="185">
        <f>'TN-bezogene Stunden_und_SbB'!C256</f>
        <v>0</v>
      </c>
      <c r="E248" s="186"/>
      <c r="F248" s="88">
        <f>'TN-bezogene Stunden_und_SbB'!D256</f>
        <v>0</v>
      </c>
      <c r="G248" s="113"/>
      <c r="H248" s="113"/>
      <c r="I248" s="113"/>
      <c r="J248" s="113"/>
      <c r="K248" s="113"/>
      <c r="L248" s="113"/>
      <c r="M248" s="113"/>
      <c r="N248" s="113">
        <v>0</v>
      </c>
      <c r="O248" s="87">
        <f t="shared" si="6"/>
        <v>0</v>
      </c>
      <c r="X248" s="75">
        <v>5.63</v>
      </c>
      <c r="Y248" s="75">
        <v>6.43</v>
      </c>
      <c r="Z248" s="75">
        <v>7.5</v>
      </c>
      <c r="AA248" s="75">
        <v>9</v>
      </c>
      <c r="AB248" s="75">
        <v>11.25</v>
      </c>
      <c r="AC248" s="75">
        <v>15</v>
      </c>
      <c r="AD248" s="75">
        <v>22.5</v>
      </c>
      <c r="AE248" s="75">
        <v>45</v>
      </c>
    </row>
    <row r="249" spans="1:31" s="10" customFormat="1" ht="23.25" customHeight="1" x14ac:dyDescent="0.2">
      <c r="A249" s="11">
        <v>231</v>
      </c>
      <c r="B249" s="185">
        <f>'TN-bezogene Stunden_und_SbB'!B257</f>
        <v>0</v>
      </c>
      <c r="C249" s="186"/>
      <c r="D249" s="187">
        <f>'TN-bezogene Stunden_und_SbB'!C257</f>
        <v>0</v>
      </c>
      <c r="E249" s="188"/>
      <c r="F249" s="86">
        <f>'TN-bezogene Stunden_und_SbB'!D257</f>
        <v>0</v>
      </c>
      <c r="G249" s="113"/>
      <c r="H249" s="113"/>
      <c r="I249" s="113"/>
      <c r="J249" s="113"/>
      <c r="K249" s="113"/>
      <c r="L249" s="113"/>
      <c r="M249" s="113"/>
      <c r="N249" s="113">
        <v>0</v>
      </c>
      <c r="O249" s="87">
        <f t="shared" si="6"/>
        <v>0</v>
      </c>
      <c r="X249" s="75">
        <v>5.63</v>
      </c>
      <c r="Y249" s="75">
        <v>6.43</v>
      </c>
      <c r="Z249" s="75">
        <v>7.5</v>
      </c>
      <c r="AA249" s="75">
        <v>9</v>
      </c>
      <c r="AB249" s="75">
        <v>11.25</v>
      </c>
      <c r="AC249" s="75">
        <v>15</v>
      </c>
      <c r="AD249" s="75">
        <v>22.5</v>
      </c>
      <c r="AE249" s="75">
        <v>45</v>
      </c>
    </row>
    <row r="250" spans="1:31" s="10" customFormat="1" ht="23.25" customHeight="1" x14ac:dyDescent="0.2">
      <c r="A250" s="11">
        <v>232</v>
      </c>
      <c r="B250" s="187">
        <f>'TN-bezogene Stunden_und_SbB'!B258</f>
        <v>0</v>
      </c>
      <c r="C250" s="188"/>
      <c r="D250" s="185">
        <f>'TN-bezogene Stunden_und_SbB'!C258</f>
        <v>0</v>
      </c>
      <c r="E250" s="186"/>
      <c r="F250" s="88">
        <f>'TN-bezogene Stunden_und_SbB'!D258</f>
        <v>0</v>
      </c>
      <c r="G250" s="113"/>
      <c r="H250" s="113"/>
      <c r="I250" s="113"/>
      <c r="J250" s="113"/>
      <c r="K250" s="113"/>
      <c r="L250" s="113"/>
      <c r="M250" s="113"/>
      <c r="N250" s="113">
        <v>0</v>
      </c>
      <c r="O250" s="87">
        <f t="shared" si="6"/>
        <v>0</v>
      </c>
      <c r="X250" s="75">
        <v>5.63</v>
      </c>
      <c r="Y250" s="75">
        <v>6.43</v>
      </c>
      <c r="Z250" s="75">
        <v>7.5</v>
      </c>
      <c r="AA250" s="75">
        <v>9</v>
      </c>
      <c r="AB250" s="75">
        <v>11.25</v>
      </c>
      <c r="AC250" s="75">
        <v>15</v>
      </c>
      <c r="AD250" s="75">
        <v>22.5</v>
      </c>
      <c r="AE250" s="75">
        <v>45</v>
      </c>
    </row>
    <row r="251" spans="1:31" s="10" customFormat="1" ht="23.25" customHeight="1" x14ac:dyDescent="0.2">
      <c r="A251" s="11">
        <v>233</v>
      </c>
      <c r="B251" s="185">
        <f>'TN-bezogene Stunden_und_SbB'!B259</f>
        <v>0</v>
      </c>
      <c r="C251" s="186"/>
      <c r="D251" s="187">
        <f>'TN-bezogene Stunden_und_SbB'!C259</f>
        <v>0</v>
      </c>
      <c r="E251" s="188"/>
      <c r="F251" s="86">
        <f>'TN-bezogene Stunden_und_SbB'!D259</f>
        <v>0</v>
      </c>
      <c r="G251" s="113"/>
      <c r="H251" s="113"/>
      <c r="I251" s="113"/>
      <c r="J251" s="113"/>
      <c r="K251" s="113"/>
      <c r="L251" s="113"/>
      <c r="M251" s="113"/>
      <c r="N251" s="113">
        <v>0</v>
      </c>
      <c r="O251" s="87">
        <f t="shared" si="6"/>
        <v>0</v>
      </c>
      <c r="X251" s="75">
        <v>5.63</v>
      </c>
      <c r="Y251" s="75">
        <v>6.43</v>
      </c>
      <c r="Z251" s="75">
        <v>7.5</v>
      </c>
      <c r="AA251" s="75">
        <v>9</v>
      </c>
      <c r="AB251" s="75">
        <v>11.25</v>
      </c>
      <c r="AC251" s="75">
        <v>15</v>
      </c>
      <c r="AD251" s="75">
        <v>22.5</v>
      </c>
      <c r="AE251" s="75">
        <v>45</v>
      </c>
    </row>
    <row r="252" spans="1:31" s="10" customFormat="1" ht="23.25" customHeight="1" x14ac:dyDescent="0.2">
      <c r="A252" s="11">
        <v>234</v>
      </c>
      <c r="B252" s="185">
        <f>'TN-bezogene Stunden_und_SbB'!B260</f>
        <v>0</v>
      </c>
      <c r="C252" s="186"/>
      <c r="D252" s="185">
        <f>'TN-bezogene Stunden_und_SbB'!C260</f>
        <v>0</v>
      </c>
      <c r="E252" s="186"/>
      <c r="F252" s="88">
        <f>'TN-bezogene Stunden_und_SbB'!D260</f>
        <v>0</v>
      </c>
      <c r="G252" s="113"/>
      <c r="H252" s="113"/>
      <c r="I252" s="113"/>
      <c r="J252" s="113"/>
      <c r="K252" s="113"/>
      <c r="L252" s="113"/>
      <c r="M252" s="113"/>
      <c r="N252" s="113">
        <v>0</v>
      </c>
      <c r="O252" s="87">
        <f t="shared" si="6"/>
        <v>0</v>
      </c>
      <c r="X252" s="75">
        <v>5.63</v>
      </c>
      <c r="Y252" s="75">
        <v>6.43</v>
      </c>
      <c r="Z252" s="75">
        <v>7.5</v>
      </c>
      <c r="AA252" s="75">
        <v>9</v>
      </c>
      <c r="AB252" s="75">
        <v>11.25</v>
      </c>
      <c r="AC252" s="75">
        <v>15</v>
      </c>
      <c r="AD252" s="75">
        <v>22.5</v>
      </c>
      <c r="AE252" s="75">
        <v>45</v>
      </c>
    </row>
    <row r="253" spans="1:31" s="10" customFormat="1" ht="23.25" customHeight="1" x14ac:dyDescent="0.2">
      <c r="A253" s="11">
        <v>235</v>
      </c>
      <c r="B253" s="187">
        <f>'TN-bezogene Stunden_und_SbB'!B261</f>
        <v>0</v>
      </c>
      <c r="C253" s="188"/>
      <c r="D253" s="187">
        <f>'TN-bezogene Stunden_und_SbB'!C261</f>
        <v>0</v>
      </c>
      <c r="E253" s="188"/>
      <c r="F253" s="86">
        <f>'TN-bezogene Stunden_und_SbB'!D261</f>
        <v>0</v>
      </c>
      <c r="G253" s="113"/>
      <c r="H253" s="113"/>
      <c r="I253" s="113"/>
      <c r="J253" s="113"/>
      <c r="K253" s="113"/>
      <c r="L253" s="113"/>
      <c r="M253" s="113"/>
      <c r="N253" s="113">
        <v>0</v>
      </c>
      <c r="O253" s="87">
        <f t="shared" si="6"/>
        <v>0</v>
      </c>
      <c r="X253" s="75">
        <v>5.63</v>
      </c>
      <c r="Y253" s="75">
        <v>6.43</v>
      </c>
      <c r="Z253" s="75">
        <v>7.5</v>
      </c>
      <c r="AA253" s="75">
        <v>9</v>
      </c>
      <c r="AB253" s="75">
        <v>11.25</v>
      </c>
      <c r="AC253" s="75">
        <v>15</v>
      </c>
      <c r="AD253" s="75">
        <v>22.5</v>
      </c>
      <c r="AE253" s="75">
        <v>45</v>
      </c>
    </row>
    <row r="254" spans="1:31" s="10" customFormat="1" ht="23.25" customHeight="1" x14ac:dyDescent="0.2">
      <c r="A254" s="11">
        <v>236</v>
      </c>
      <c r="B254" s="185">
        <f>'TN-bezogene Stunden_und_SbB'!B262</f>
        <v>0</v>
      </c>
      <c r="C254" s="186"/>
      <c r="D254" s="185">
        <f>'TN-bezogene Stunden_und_SbB'!C262</f>
        <v>0</v>
      </c>
      <c r="E254" s="186"/>
      <c r="F254" s="88">
        <f>'TN-bezogene Stunden_und_SbB'!D262</f>
        <v>0</v>
      </c>
      <c r="G254" s="113"/>
      <c r="H254" s="113"/>
      <c r="I254" s="113"/>
      <c r="J254" s="113"/>
      <c r="K254" s="113"/>
      <c r="L254" s="113"/>
      <c r="M254" s="113"/>
      <c r="N254" s="113">
        <v>0</v>
      </c>
      <c r="O254" s="87">
        <f t="shared" si="6"/>
        <v>0</v>
      </c>
      <c r="X254" s="75">
        <v>5.63</v>
      </c>
      <c r="Y254" s="75">
        <v>6.43</v>
      </c>
      <c r="Z254" s="75">
        <v>7.5</v>
      </c>
      <c r="AA254" s="75">
        <v>9</v>
      </c>
      <c r="AB254" s="75">
        <v>11.25</v>
      </c>
      <c r="AC254" s="75">
        <v>15</v>
      </c>
      <c r="AD254" s="75">
        <v>22.5</v>
      </c>
      <c r="AE254" s="75">
        <v>45</v>
      </c>
    </row>
    <row r="255" spans="1:31" s="10" customFormat="1" ht="23.25" customHeight="1" x14ac:dyDescent="0.2">
      <c r="A255" s="11">
        <v>237</v>
      </c>
      <c r="B255" s="185">
        <f>'TN-bezogene Stunden_und_SbB'!B263</f>
        <v>0</v>
      </c>
      <c r="C255" s="186"/>
      <c r="D255" s="187">
        <f>'TN-bezogene Stunden_und_SbB'!C263</f>
        <v>0</v>
      </c>
      <c r="E255" s="188"/>
      <c r="F255" s="86">
        <f>'TN-bezogene Stunden_und_SbB'!D263</f>
        <v>0</v>
      </c>
      <c r="G255" s="113"/>
      <c r="H255" s="113"/>
      <c r="I255" s="113"/>
      <c r="J255" s="113"/>
      <c r="K255" s="113"/>
      <c r="L255" s="113"/>
      <c r="M255" s="113"/>
      <c r="N255" s="113">
        <v>0</v>
      </c>
      <c r="O255" s="87">
        <f t="shared" si="6"/>
        <v>0</v>
      </c>
      <c r="X255" s="75">
        <v>5.63</v>
      </c>
      <c r="Y255" s="75">
        <v>6.43</v>
      </c>
      <c r="Z255" s="75">
        <v>7.5</v>
      </c>
      <c r="AA255" s="75">
        <v>9</v>
      </c>
      <c r="AB255" s="75">
        <v>11.25</v>
      </c>
      <c r="AC255" s="75">
        <v>15</v>
      </c>
      <c r="AD255" s="75">
        <v>22.5</v>
      </c>
      <c r="AE255" s="75">
        <v>45</v>
      </c>
    </row>
    <row r="256" spans="1:31" s="10" customFormat="1" ht="23.25" customHeight="1" x14ac:dyDescent="0.2">
      <c r="A256" s="11">
        <v>238</v>
      </c>
      <c r="B256" s="187">
        <f>'TN-bezogene Stunden_und_SbB'!B264</f>
        <v>0</v>
      </c>
      <c r="C256" s="188"/>
      <c r="D256" s="185">
        <f>'TN-bezogene Stunden_und_SbB'!C264</f>
        <v>0</v>
      </c>
      <c r="E256" s="186"/>
      <c r="F256" s="88">
        <f>'TN-bezogene Stunden_und_SbB'!D264</f>
        <v>0</v>
      </c>
      <c r="G256" s="113"/>
      <c r="H256" s="113"/>
      <c r="I256" s="113"/>
      <c r="J256" s="113"/>
      <c r="K256" s="113"/>
      <c r="L256" s="113"/>
      <c r="M256" s="113"/>
      <c r="N256" s="113">
        <v>0</v>
      </c>
      <c r="O256" s="87">
        <f t="shared" si="6"/>
        <v>0</v>
      </c>
      <c r="X256" s="75">
        <v>5.63</v>
      </c>
      <c r="Y256" s="75">
        <v>6.43</v>
      </c>
      <c r="Z256" s="75">
        <v>7.5</v>
      </c>
      <c r="AA256" s="75">
        <v>9</v>
      </c>
      <c r="AB256" s="75">
        <v>11.25</v>
      </c>
      <c r="AC256" s="75">
        <v>15</v>
      </c>
      <c r="AD256" s="75">
        <v>22.5</v>
      </c>
      <c r="AE256" s="75">
        <v>45</v>
      </c>
    </row>
    <row r="257" spans="1:31" s="10" customFormat="1" ht="23.25" customHeight="1" x14ac:dyDescent="0.2">
      <c r="A257" s="11">
        <v>239</v>
      </c>
      <c r="B257" s="185">
        <f>'TN-bezogene Stunden_und_SbB'!B265</f>
        <v>0</v>
      </c>
      <c r="C257" s="186"/>
      <c r="D257" s="187">
        <f>'TN-bezogene Stunden_und_SbB'!C265</f>
        <v>0</v>
      </c>
      <c r="E257" s="188"/>
      <c r="F257" s="86">
        <f>'TN-bezogene Stunden_und_SbB'!D265</f>
        <v>0</v>
      </c>
      <c r="G257" s="113"/>
      <c r="H257" s="113"/>
      <c r="I257" s="113"/>
      <c r="J257" s="113"/>
      <c r="K257" s="113"/>
      <c r="L257" s="113"/>
      <c r="M257" s="113"/>
      <c r="N257" s="113">
        <v>0</v>
      </c>
      <c r="O257" s="87">
        <f t="shared" si="6"/>
        <v>0</v>
      </c>
      <c r="X257" s="75">
        <v>5.63</v>
      </c>
      <c r="Y257" s="75">
        <v>6.43</v>
      </c>
      <c r="Z257" s="75">
        <v>7.5</v>
      </c>
      <c r="AA257" s="75">
        <v>9</v>
      </c>
      <c r="AB257" s="75">
        <v>11.25</v>
      </c>
      <c r="AC257" s="75">
        <v>15</v>
      </c>
      <c r="AD257" s="75">
        <v>22.5</v>
      </c>
      <c r="AE257" s="75">
        <v>45</v>
      </c>
    </row>
    <row r="258" spans="1:31" s="10" customFormat="1" ht="23.25" customHeight="1" x14ac:dyDescent="0.2">
      <c r="A258" s="11">
        <v>240</v>
      </c>
      <c r="B258" s="185">
        <f>'TN-bezogene Stunden_und_SbB'!B266</f>
        <v>0</v>
      </c>
      <c r="C258" s="186"/>
      <c r="D258" s="185">
        <f>'TN-bezogene Stunden_und_SbB'!C266</f>
        <v>0</v>
      </c>
      <c r="E258" s="186"/>
      <c r="F258" s="88">
        <f>'TN-bezogene Stunden_und_SbB'!D266</f>
        <v>0</v>
      </c>
      <c r="G258" s="113"/>
      <c r="H258" s="113"/>
      <c r="I258" s="113"/>
      <c r="J258" s="113"/>
      <c r="K258" s="113"/>
      <c r="L258" s="113"/>
      <c r="M258" s="113"/>
      <c r="N258" s="113">
        <v>0</v>
      </c>
      <c r="O258" s="87">
        <f t="shared" si="6"/>
        <v>0</v>
      </c>
      <c r="X258" s="75">
        <v>5.63</v>
      </c>
      <c r="Y258" s="75">
        <v>6.43</v>
      </c>
      <c r="Z258" s="75">
        <v>7.5</v>
      </c>
      <c r="AA258" s="75">
        <v>9</v>
      </c>
      <c r="AB258" s="75">
        <v>11.25</v>
      </c>
      <c r="AC258" s="75">
        <v>15</v>
      </c>
      <c r="AD258" s="75">
        <v>22.5</v>
      </c>
      <c r="AE258" s="75">
        <v>45</v>
      </c>
    </row>
    <row r="259" spans="1:31" s="10" customFormat="1" ht="23.25" customHeight="1" x14ac:dyDescent="0.2">
      <c r="A259" s="11">
        <v>241</v>
      </c>
      <c r="B259" s="187">
        <f>'TN-bezogene Stunden_und_SbB'!B267</f>
        <v>0</v>
      </c>
      <c r="C259" s="188"/>
      <c r="D259" s="187">
        <f>'TN-bezogene Stunden_und_SbB'!C267</f>
        <v>0</v>
      </c>
      <c r="E259" s="188"/>
      <c r="F259" s="86">
        <f>'TN-bezogene Stunden_und_SbB'!D267</f>
        <v>0</v>
      </c>
      <c r="G259" s="113"/>
      <c r="H259" s="113"/>
      <c r="I259" s="113"/>
      <c r="J259" s="113"/>
      <c r="K259" s="113"/>
      <c r="L259" s="113"/>
      <c r="M259" s="113"/>
      <c r="N259" s="113">
        <v>0</v>
      </c>
      <c r="O259" s="87">
        <f t="shared" si="6"/>
        <v>0</v>
      </c>
      <c r="X259" s="75">
        <v>5.63</v>
      </c>
      <c r="Y259" s="75">
        <v>6.43</v>
      </c>
      <c r="Z259" s="75">
        <v>7.5</v>
      </c>
      <c r="AA259" s="75">
        <v>9</v>
      </c>
      <c r="AB259" s="75">
        <v>11.25</v>
      </c>
      <c r="AC259" s="75">
        <v>15</v>
      </c>
      <c r="AD259" s="75">
        <v>22.5</v>
      </c>
      <c r="AE259" s="75">
        <v>45</v>
      </c>
    </row>
    <row r="260" spans="1:31" s="10" customFormat="1" ht="23.25" customHeight="1" x14ac:dyDescent="0.2">
      <c r="A260" s="11">
        <v>242</v>
      </c>
      <c r="B260" s="185">
        <f>'TN-bezogene Stunden_und_SbB'!B268</f>
        <v>0</v>
      </c>
      <c r="C260" s="186"/>
      <c r="D260" s="185">
        <f>'TN-bezogene Stunden_und_SbB'!C268</f>
        <v>0</v>
      </c>
      <c r="E260" s="186"/>
      <c r="F260" s="88">
        <f>'TN-bezogene Stunden_und_SbB'!D268</f>
        <v>0</v>
      </c>
      <c r="G260" s="113"/>
      <c r="H260" s="113"/>
      <c r="I260" s="113"/>
      <c r="J260" s="113"/>
      <c r="K260" s="113"/>
      <c r="L260" s="113"/>
      <c r="M260" s="113"/>
      <c r="N260" s="113">
        <v>0</v>
      </c>
      <c r="O260" s="87">
        <f t="shared" si="6"/>
        <v>0</v>
      </c>
      <c r="X260" s="75">
        <v>5.63</v>
      </c>
      <c r="Y260" s="75">
        <v>6.43</v>
      </c>
      <c r="Z260" s="75">
        <v>7.5</v>
      </c>
      <c r="AA260" s="75">
        <v>9</v>
      </c>
      <c r="AB260" s="75">
        <v>11.25</v>
      </c>
      <c r="AC260" s="75">
        <v>15</v>
      </c>
      <c r="AD260" s="75">
        <v>22.5</v>
      </c>
      <c r="AE260" s="75">
        <v>45</v>
      </c>
    </row>
    <row r="261" spans="1:31" s="10" customFormat="1" ht="23.25" customHeight="1" x14ac:dyDescent="0.2">
      <c r="A261" s="11">
        <v>243</v>
      </c>
      <c r="B261" s="185">
        <f>'TN-bezogene Stunden_und_SbB'!B269</f>
        <v>0</v>
      </c>
      <c r="C261" s="186"/>
      <c r="D261" s="187">
        <f>'TN-bezogene Stunden_und_SbB'!C269</f>
        <v>0</v>
      </c>
      <c r="E261" s="188"/>
      <c r="F261" s="86">
        <f>'TN-bezogene Stunden_und_SbB'!D269</f>
        <v>0</v>
      </c>
      <c r="G261" s="113"/>
      <c r="H261" s="113"/>
      <c r="I261" s="113"/>
      <c r="J261" s="113"/>
      <c r="K261" s="113"/>
      <c r="L261" s="113"/>
      <c r="M261" s="113"/>
      <c r="N261" s="113">
        <v>0</v>
      </c>
      <c r="O261" s="87">
        <f t="shared" si="6"/>
        <v>0</v>
      </c>
      <c r="X261" s="75">
        <v>5.63</v>
      </c>
      <c r="Y261" s="75">
        <v>6.43</v>
      </c>
      <c r="Z261" s="75">
        <v>7.5</v>
      </c>
      <c r="AA261" s="75">
        <v>9</v>
      </c>
      <c r="AB261" s="75">
        <v>11.25</v>
      </c>
      <c r="AC261" s="75">
        <v>15</v>
      </c>
      <c r="AD261" s="75">
        <v>22.5</v>
      </c>
      <c r="AE261" s="75">
        <v>45</v>
      </c>
    </row>
    <row r="262" spans="1:31" s="10" customFormat="1" ht="23.25" customHeight="1" x14ac:dyDescent="0.2">
      <c r="A262" s="11">
        <v>244</v>
      </c>
      <c r="B262" s="187">
        <f>'TN-bezogene Stunden_und_SbB'!B270</f>
        <v>0</v>
      </c>
      <c r="C262" s="188"/>
      <c r="D262" s="185">
        <f>'TN-bezogene Stunden_und_SbB'!C270</f>
        <v>0</v>
      </c>
      <c r="E262" s="186"/>
      <c r="F262" s="88">
        <f>'TN-bezogene Stunden_und_SbB'!D270</f>
        <v>0</v>
      </c>
      <c r="G262" s="113"/>
      <c r="H262" s="113"/>
      <c r="I262" s="113"/>
      <c r="J262" s="113"/>
      <c r="K262" s="113"/>
      <c r="L262" s="113"/>
      <c r="M262" s="113"/>
      <c r="N262" s="113">
        <v>0</v>
      </c>
      <c r="O262" s="87">
        <f t="shared" si="6"/>
        <v>0</v>
      </c>
      <c r="X262" s="75">
        <v>5.63</v>
      </c>
      <c r="Y262" s="75">
        <v>6.43</v>
      </c>
      <c r="Z262" s="75">
        <v>7.5</v>
      </c>
      <c r="AA262" s="75">
        <v>9</v>
      </c>
      <c r="AB262" s="75">
        <v>11.25</v>
      </c>
      <c r="AC262" s="75">
        <v>15</v>
      </c>
      <c r="AD262" s="75">
        <v>22.5</v>
      </c>
      <c r="AE262" s="75">
        <v>45</v>
      </c>
    </row>
    <row r="263" spans="1:31" s="10" customFormat="1" ht="23.25" customHeight="1" x14ac:dyDescent="0.2">
      <c r="A263" s="11">
        <v>245</v>
      </c>
      <c r="B263" s="185">
        <f>'TN-bezogene Stunden_und_SbB'!B271</f>
        <v>0</v>
      </c>
      <c r="C263" s="186"/>
      <c r="D263" s="187">
        <f>'TN-bezogene Stunden_und_SbB'!C271</f>
        <v>0</v>
      </c>
      <c r="E263" s="188"/>
      <c r="F263" s="86">
        <f>'TN-bezogene Stunden_und_SbB'!D271</f>
        <v>0</v>
      </c>
      <c r="G263" s="113"/>
      <c r="H263" s="113"/>
      <c r="I263" s="113"/>
      <c r="J263" s="113"/>
      <c r="K263" s="113"/>
      <c r="L263" s="113"/>
      <c r="M263" s="113"/>
      <c r="N263" s="113">
        <v>0</v>
      </c>
      <c r="O263" s="87">
        <f t="shared" si="6"/>
        <v>0</v>
      </c>
      <c r="X263" s="75">
        <v>5.63</v>
      </c>
      <c r="Y263" s="75">
        <v>6.43</v>
      </c>
      <c r="Z263" s="75">
        <v>7.5</v>
      </c>
      <c r="AA263" s="75">
        <v>9</v>
      </c>
      <c r="AB263" s="75">
        <v>11.25</v>
      </c>
      <c r="AC263" s="75">
        <v>15</v>
      </c>
      <c r="AD263" s="75">
        <v>22.5</v>
      </c>
      <c r="AE263" s="75">
        <v>45</v>
      </c>
    </row>
    <row r="264" spans="1:31" s="10" customFormat="1" ht="23.25" customHeight="1" x14ac:dyDescent="0.2">
      <c r="A264" s="11">
        <v>246</v>
      </c>
      <c r="B264" s="185">
        <f>'TN-bezogene Stunden_und_SbB'!B272</f>
        <v>0</v>
      </c>
      <c r="C264" s="186"/>
      <c r="D264" s="185">
        <f>'TN-bezogene Stunden_und_SbB'!C272</f>
        <v>0</v>
      </c>
      <c r="E264" s="186"/>
      <c r="F264" s="88">
        <f>'TN-bezogene Stunden_und_SbB'!D272</f>
        <v>0</v>
      </c>
      <c r="G264" s="113"/>
      <c r="H264" s="113"/>
      <c r="I264" s="113"/>
      <c r="J264" s="113"/>
      <c r="K264" s="113"/>
      <c r="L264" s="113"/>
      <c r="M264" s="113"/>
      <c r="N264" s="113">
        <v>0</v>
      </c>
      <c r="O264" s="87">
        <f t="shared" si="6"/>
        <v>0</v>
      </c>
      <c r="X264" s="75">
        <v>5.63</v>
      </c>
      <c r="Y264" s="75">
        <v>6.43</v>
      </c>
      <c r="Z264" s="75">
        <v>7.5</v>
      </c>
      <c r="AA264" s="75">
        <v>9</v>
      </c>
      <c r="AB264" s="75">
        <v>11.25</v>
      </c>
      <c r="AC264" s="75">
        <v>15</v>
      </c>
      <c r="AD264" s="75">
        <v>22.5</v>
      </c>
      <c r="AE264" s="75">
        <v>45</v>
      </c>
    </row>
    <row r="265" spans="1:31" s="10" customFormat="1" ht="23.25" customHeight="1" x14ac:dyDescent="0.2">
      <c r="A265" s="11">
        <v>247</v>
      </c>
      <c r="B265" s="187">
        <f>'TN-bezogene Stunden_und_SbB'!B273</f>
        <v>0</v>
      </c>
      <c r="C265" s="188"/>
      <c r="D265" s="187">
        <f>'TN-bezogene Stunden_und_SbB'!C273</f>
        <v>0</v>
      </c>
      <c r="E265" s="188"/>
      <c r="F265" s="86">
        <f>'TN-bezogene Stunden_und_SbB'!D273</f>
        <v>0</v>
      </c>
      <c r="G265" s="113"/>
      <c r="H265" s="113"/>
      <c r="I265" s="113"/>
      <c r="J265" s="113"/>
      <c r="K265" s="113"/>
      <c r="L265" s="113"/>
      <c r="M265" s="113"/>
      <c r="N265" s="113">
        <v>0</v>
      </c>
      <c r="O265" s="87">
        <f t="shared" si="6"/>
        <v>0</v>
      </c>
      <c r="X265" s="75">
        <v>5.63</v>
      </c>
      <c r="Y265" s="75">
        <v>6.43</v>
      </c>
      <c r="Z265" s="75">
        <v>7.5</v>
      </c>
      <c r="AA265" s="75">
        <v>9</v>
      </c>
      <c r="AB265" s="75">
        <v>11.25</v>
      </c>
      <c r="AC265" s="75">
        <v>15</v>
      </c>
      <c r="AD265" s="75">
        <v>22.5</v>
      </c>
      <c r="AE265" s="75">
        <v>45</v>
      </c>
    </row>
    <row r="266" spans="1:31" s="10" customFormat="1" ht="23.25" customHeight="1" x14ac:dyDescent="0.2">
      <c r="A266" s="11">
        <v>248</v>
      </c>
      <c r="B266" s="185">
        <f>'TN-bezogene Stunden_und_SbB'!B274</f>
        <v>0</v>
      </c>
      <c r="C266" s="186"/>
      <c r="D266" s="185">
        <f>'TN-bezogene Stunden_und_SbB'!C274</f>
        <v>0</v>
      </c>
      <c r="E266" s="186"/>
      <c r="F266" s="88">
        <f>'TN-bezogene Stunden_und_SbB'!D274</f>
        <v>0</v>
      </c>
      <c r="G266" s="113"/>
      <c r="H266" s="113"/>
      <c r="I266" s="113"/>
      <c r="J266" s="113"/>
      <c r="K266" s="113"/>
      <c r="L266" s="113"/>
      <c r="M266" s="113"/>
      <c r="N266" s="113">
        <v>0</v>
      </c>
      <c r="O266" s="87">
        <f t="shared" si="6"/>
        <v>0</v>
      </c>
      <c r="X266" s="75">
        <v>5.63</v>
      </c>
      <c r="Y266" s="75">
        <v>6.43</v>
      </c>
      <c r="Z266" s="75">
        <v>7.5</v>
      </c>
      <c r="AA266" s="75">
        <v>9</v>
      </c>
      <c r="AB266" s="75">
        <v>11.25</v>
      </c>
      <c r="AC266" s="75">
        <v>15</v>
      </c>
      <c r="AD266" s="75">
        <v>22.5</v>
      </c>
      <c r="AE266" s="75">
        <v>45</v>
      </c>
    </row>
    <row r="267" spans="1:31" s="10" customFormat="1" ht="23.25" customHeight="1" x14ac:dyDescent="0.2">
      <c r="A267" s="11">
        <v>249</v>
      </c>
      <c r="B267" s="185">
        <f>'TN-bezogene Stunden_und_SbB'!B275</f>
        <v>0</v>
      </c>
      <c r="C267" s="186"/>
      <c r="D267" s="187">
        <f>'TN-bezogene Stunden_und_SbB'!C275</f>
        <v>0</v>
      </c>
      <c r="E267" s="188"/>
      <c r="F267" s="86">
        <f>'TN-bezogene Stunden_und_SbB'!D275</f>
        <v>0</v>
      </c>
      <c r="G267" s="113"/>
      <c r="H267" s="113"/>
      <c r="I267" s="113"/>
      <c r="J267" s="113"/>
      <c r="K267" s="113"/>
      <c r="L267" s="113"/>
      <c r="M267" s="113"/>
      <c r="N267" s="113">
        <v>0</v>
      </c>
      <c r="O267" s="87">
        <f t="shared" si="6"/>
        <v>0</v>
      </c>
      <c r="X267" s="75">
        <v>5.63</v>
      </c>
      <c r="Y267" s="75">
        <v>6.43</v>
      </c>
      <c r="Z267" s="75">
        <v>7.5</v>
      </c>
      <c r="AA267" s="75">
        <v>9</v>
      </c>
      <c r="AB267" s="75">
        <v>11.25</v>
      </c>
      <c r="AC267" s="75">
        <v>15</v>
      </c>
      <c r="AD267" s="75">
        <v>22.5</v>
      </c>
      <c r="AE267" s="75">
        <v>45</v>
      </c>
    </row>
    <row r="268" spans="1:31" s="10" customFormat="1" ht="23.25" customHeight="1" x14ac:dyDescent="0.2">
      <c r="A268" s="11">
        <v>250</v>
      </c>
      <c r="B268" s="187">
        <f>'TN-bezogene Stunden_und_SbB'!B276</f>
        <v>0</v>
      </c>
      <c r="C268" s="188"/>
      <c r="D268" s="185">
        <f>'TN-bezogene Stunden_und_SbB'!C276</f>
        <v>0</v>
      </c>
      <c r="E268" s="186"/>
      <c r="F268" s="88">
        <f>'TN-bezogene Stunden_und_SbB'!D276</f>
        <v>0</v>
      </c>
      <c r="G268" s="113"/>
      <c r="H268" s="113"/>
      <c r="I268" s="113"/>
      <c r="J268" s="113"/>
      <c r="K268" s="113"/>
      <c r="L268" s="113"/>
      <c r="M268" s="113"/>
      <c r="N268" s="113">
        <v>0</v>
      </c>
      <c r="O268" s="87">
        <f t="shared" si="6"/>
        <v>0</v>
      </c>
      <c r="X268" s="75">
        <v>5.63</v>
      </c>
      <c r="Y268" s="75">
        <v>6.43</v>
      </c>
      <c r="Z268" s="75">
        <v>7.5</v>
      </c>
      <c r="AA268" s="75">
        <v>9</v>
      </c>
      <c r="AB268" s="75">
        <v>11.25</v>
      </c>
      <c r="AC268" s="75">
        <v>15</v>
      </c>
      <c r="AD268" s="75">
        <v>22.5</v>
      </c>
      <c r="AE268" s="75">
        <v>45</v>
      </c>
    </row>
    <row r="269" spans="1:31" s="10" customFormat="1" ht="23.25" customHeight="1" x14ac:dyDescent="0.2">
      <c r="A269" s="11">
        <v>251</v>
      </c>
      <c r="B269" s="185">
        <f>'TN-bezogene Stunden_und_SbB'!B277</f>
        <v>0</v>
      </c>
      <c r="C269" s="186"/>
      <c r="D269" s="187">
        <f>'TN-bezogene Stunden_und_SbB'!C277</f>
        <v>0</v>
      </c>
      <c r="E269" s="188"/>
      <c r="F269" s="86">
        <f>'TN-bezogene Stunden_und_SbB'!D277</f>
        <v>0</v>
      </c>
      <c r="G269" s="113"/>
      <c r="H269" s="113"/>
      <c r="I269" s="113"/>
      <c r="J269" s="113"/>
      <c r="K269" s="113"/>
      <c r="L269" s="113"/>
      <c r="M269" s="113"/>
      <c r="N269" s="113">
        <v>0</v>
      </c>
      <c r="O269" s="87">
        <f t="shared" si="6"/>
        <v>0</v>
      </c>
      <c r="X269" s="75">
        <v>5.63</v>
      </c>
      <c r="Y269" s="75">
        <v>6.43</v>
      </c>
      <c r="Z269" s="75">
        <v>7.5</v>
      </c>
      <c r="AA269" s="75">
        <v>9</v>
      </c>
      <c r="AB269" s="75">
        <v>11.25</v>
      </c>
      <c r="AC269" s="75">
        <v>15</v>
      </c>
      <c r="AD269" s="75">
        <v>22.5</v>
      </c>
      <c r="AE269" s="75">
        <v>45</v>
      </c>
    </row>
    <row r="270" spans="1:31" s="10" customFormat="1" ht="23.25" customHeight="1" x14ac:dyDescent="0.2">
      <c r="A270" s="11">
        <v>252</v>
      </c>
      <c r="B270" s="185">
        <f>'TN-bezogene Stunden_und_SbB'!B278</f>
        <v>0</v>
      </c>
      <c r="C270" s="186"/>
      <c r="D270" s="185">
        <f>'TN-bezogene Stunden_und_SbB'!C278</f>
        <v>0</v>
      </c>
      <c r="E270" s="186"/>
      <c r="F270" s="88">
        <f>'TN-bezogene Stunden_und_SbB'!D278</f>
        <v>0</v>
      </c>
      <c r="G270" s="113"/>
      <c r="H270" s="113"/>
      <c r="I270" s="113"/>
      <c r="J270" s="113"/>
      <c r="K270" s="113"/>
      <c r="L270" s="113"/>
      <c r="M270" s="113"/>
      <c r="N270" s="113">
        <v>0</v>
      </c>
      <c r="O270" s="87">
        <f t="shared" si="6"/>
        <v>0</v>
      </c>
      <c r="X270" s="75">
        <v>5.63</v>
      </c>
      <c r="Y270" s="75">
        <v>6.43</v>
      </c>
      <c r="Z270" s="75">
        <v>7.5</v>
      </c>
      <c r="AA270" s="75">
        <v>9</v>
      </c>
      <c r="AB270" s="75">
        <v>11.25</v>
      </c>
      <c r="AC270" s="75">
        <v>15</v>
      </c>
      <c r="AD270" s="75">
        <v>22.5</v>
      </c>
      <c r="AE270" s="75">
        <v>45</v>
      </c>
    </row>
    <row r="271" spans="1:31" s="10" customFormat="1" ht="23.25" customHeight="1" x14ac:dyDescent="0.2">
      <c r="A271" s="11">
        <v>253</v>
      </c>
      <c r="B271" s="187">
        <f>'TN-bezogene Stunden_und_SbB'!B279</f>
        <v>0</v>
      </c>
      <c r="C271" s="188"/>
      <c r="D271" s="187">
        <f>'TN-bezogene Stunden_und_SbB'!C279</f>
        <v>0</v>
      </c>
      <c r="E271" s="188"/>
      <c r="F271" s="86">
        <f>'TN-bezogene Stunden_und_SbB'!D279</f>
        <v>0</v>
      </c>
      <c r="G271" s="113"/>
      <c r="H271" s="113"/>
      <c r="I271" s="113"/>
      <c r="J271" s="113"/>
      <c r="K271" s="113"/>
      <c r="L271" s="113"/>
      <c r="M271" s="113"/>
      <c r="N271" s="113">
        <v>0</v>
      </c>
      <c r="O271" s="87">
        <f t="shared" si="6"/>
        <v>0</v>
      </c>
      <c r="X271" s="75">
        <v>5.63</v>
      </c>
      <c r="Y271" s="75">
        <v>6.43</v>
      </c>
      <c r="Z271" s="75">
        <v>7.5</v>
      </c>
      <c r="AA271" s="75">
        <v>9</v>
      </c>
      <c r="AB271" s="75">
        <v>11.25</v>
      </c>
      <c r="AC271" s="75">
        <v>15</v>
      </c>
      <c r="AD271" s="75">
        <v>22.5</v>
      </c>
      <c r="AE271" s="75">
        <v>45</v>
      </c>
    </row>
    <row r="272" spans="1:31" s="10" customFormat="1" ht="23.25" customHeight="1" x14ac:dyDescent="0.2">
      <c r="A272" s="11">
        <v>254</v>
      </c>
      <c r="B272" s="185">
        <f>'TN-bezogene Stunden_und_SbB'!B280</f>
        <v>0</v>
      </c>
      <c r="C272" s="186"/>
      <c r="D272" s="185">
        <f>'TN-bezogene Stunden_und_SbB'!C280</f>
        <v>0</v>
      </c>
      <c r="E272" s="186"/>
      <c r="F272" s="88">
        <f>'TN-bezogene Stunden_und_SbB'!D280</f>
        <v>0</v>
      </c>
      <c r="G272" s="113"/>
      <c r="H272" s="113"/>
      <c r="I272" s="113"/>
      <c r="J272" s="113"/>
      <c r="K272" s="113"/>
      <c r="L272" s="113"/>
      <c r="M272" s="113"/>
      <c r="N272" s="113">
        <v>0</v>
      </c>
      <c r="O272" s="87">
        <f t="shared" si="6"/>
        <v>0</v>
      </c>
      <c r="X272" s="75">
        <v>5.63</v>
      </c>
      <c r="Y272" s="75">
        <v>6.43</v>
      </c>
      <c r="Z272" s="75">
        <v>7.5</v>
      </c>
      <c r="AA272" s="75">
        <v>9</v>
      </c>
      <c r="AB272" s="75">
        <v>11.25</v>
      </c>
      <c r="AC272" s="75">
        <v>15</v>
      </c>
      <c r="AD272" s="75">
        <v>22.5</v>
      </c>
      <c r="AE272" s="75">
        <v>45</v>
      </c>
    </row>
    <row r="273" spans="1:31" s="10" customFormat="1" ht="23.25" customHeight="1" x14ac:dyDescent="0.2">
      <c r="A273" s="11">
        <v>255</v>
      </c>
      <c r="B273" s="185">
        <f>'TN-bezogene Stunden_und_SbB'!B281</f>
        <v>0</v>
      </c>
      <c r="C273" s="186"/>
      <c r="D273" s="187">
        <f>'TN-bezogene Stunden_und_SbB'!C281</f>
        <v>0</v>
      </c>
      <c r="E273" s="188"/>
      <c r="F273" s="86">
        <f>'TN-bezogene Stunden_und_SbB'!D281</f>
        <v>0</v>
      </c>
      <c r="G273" s="113"/>
      <c r="H273" s="113"/>
      <c r="I273" s="113"/>
      <c r="J273" s="113"/>
      <c r="K273" s="113"/>
      <c r="L273" s="113"/>
      <c r="M273" s="113"/>
      <c r="N273" s="113">
        <v>0</v>
      </c>
      <c r="O273" s="87">
        <f t="shared" si="6"/>
        <v>0</v>
      </c>
      <c r="X273" s="75">
        <v>5.63</v>
      </c>
      <c r="Y273" s="75">
        <v>6.43</v>
      </c>
      <c r="Z273" s="75">
        <v>7.5</v>
      </c>
      <c r="AA273" s="75">
        <v>9</v>
      </c>
      <c r="AB273" s="75">
        <v>11.25</v>
      </c>
      <c r="AC273" s="75">
        <v>15</v>
      </c>
      <c r="AD273" s="75">
        <v>22.5</v>
      </c>
      <c r="AE273" s="75">
        <v>45</v>
      </c>
    </row>
    <row r="274" spans="1:31" s="10" customFormat="1" ht="23.25" customHeight="1" x14ac:dyDescent="0.2">
      <c r="A274" s="11">
        <v>256</v>
      </c>
      <c r="B274" s="187">
        <f>'TN-bezogene Stunden_und_SbB'!B282</f>
        <v>0</v>
      </c>
      <c r="C274" s="188"/>
      <c r="D274" s="185">
        <f>'TN-bezogene Stunden_und_SbB'!C282</f>
        <v>0</v>
      </c>
      <c r="E274" s="186"/>
      <c r="F274" s="88">
        <f>'TN-bezogene Stunden_und_SbB'!D282</f>
        <v>0</v>
      </c>
      <c r="G274" s="113"/>
      <c r="H274" s="113"/>
      <c r="I274" s="113"/>
      <c r="J274" s="113"/>
      <c r="K274" s="113"/>
      <c r="L274" s="113"/>
      <c r="M274" s="113"/>
      <c r="N274" s="113">
        <v>0</v>
      </c>
      <c r="O274" s="87">
        <f t="shared" si="6"/>
        <v>0</v>
      </c>
      <c r="X274" s="75">
        <v>5.63</v>
      </c>
      <c r="Y274" s="75">
        <v>6.43</v>
      </c>
      <c r="Z274" s="75">
        <v>7.5</v>
      </c>
      <c r="AA274" s="75">
        <v>9</v>
      </c>
      <c r="AB274" s="75">
        <v>11.25</v>
      </c>
      <c r="AC274" s="75">
        <v>15</v>
      </c>
      <c r="AD274" s="75">
        <v>22.5</v>
      </c>
      <c r="AE274" s="75">
        <v>45</v>
      </c>
    </row>
    <row r="275" spans="1:31" s="10" customFormat="1" ht="23.25" customHeight="1" x14ac:dyDescent="0.2">
      <c r="A275" s="11">
        <v>257</v>
      </c>
      <c r="B275" s="185">
        <f>'TN-bezogene Stunden_und_SbB'!B283</f>
        <v>0</v>
      </c>
      <c r="C275" s="186"/>
      <c r="D275" s="187">
        <f>'TN-bezogene Stunden_und_SbB'!C283</f>
        <v>0</v>
      </c>
      <c r="E275" s="188"/>
      <c r="F275" s="86">
        <f>'TN-bezogene Stunden_und_SbB'!D283</f>
        <v>0</v>
      </c>
      <c r="G275" s="113"/>
      <c r="H275" s="113"/>
      <c r="I275" s="113"/>
      <c r="J275" s="113"/>
      <c r="K275" s="113"/>
      <c r="L275" s="113"/>
      <c r="M275" s="113"/>
      <c r="N275" s="113">
        <v>0</v>
      </c>
      <c r="O275" s="87">
        <f t="shared" si="6"/>
        <v>0</v>
      </c>
      <c r="X275" s="75">
        <v>5.63</v>
      </c>
      <c r="Y275" s="75">
        <v>6.43</v>
      </c>
      <c r="Z275" s="75">
        <v>7.5</v>
      </c>
      <c r="AA275" s="75">
        <v>9</v>
      </c>
      <c r="AB275" s="75">
        <v>11.25</v>
      </c>
      <c r="AC275" s="75">
        <v>15</v>
      </c>
      <c r="AD275" s="75">
        <v>22.5</v>
      </c>
      <c r="AE275" s="75">
        <v>45</v>
      </c>
    </row>
    <row r="276" spans="1:31" s="10" customFormat="1" ht="23.25" customHeight="1" x14ac:dyDescent="0.2">
      <c r="A276" s="11">
        <v>258</v>
      </c>
      <c r="B276" s="185">
        <f>'TN-bezogene Stunden_und_SbB'!B284</f>
        <v>0</v>
      </c>
      <c r="C276" s="186"/>
      <c r="D276" s="185">
        <f>'TN-bezogene Stunden_und_SbB'!C284</f>
        <v>0</v>
      </c>
      <c r="E276" s="186"/>
      <c r="F276" s="88">
        <f>'TN-bezogene Stunden_und_SbB'!D284</f>
        <v>0</v>
      </c>
      <c r="G276" s="113"/>
      <c r="H276" s="113"/>
      <c r="I276" s="113"/>
      <c r="J276" s="113"/>
      <c r="K276" s="113"/>
      <c r="L276" s="113"/>
      <c r="M276" s="113"/>
      <c r="N276" s="113">
        <v>0</v>
      </c>
      <c r="O276" s="87">
        <f t="shared" ref="O276:O339" si="7">(G276*X276+H276*Y276+I276*Z276+J276*AA276+K276*AB276+L276*AC276+M276*AD276+N276*AE276)/60</f>
        <v>0</v>
      </c>
      <c r="X276" s="75">
        <v>5.63</v>
      </c>
      <c r="Y276" s="75">
        <v>6.43</v>
      </c>
      <c r="Z276" s="75">
        <v>7.5</v>
      </c>
      <c r="AA276" s="75">
        <v>9</v>
      </c>
      <c r="AB276" s="75">
        <v>11.25</v>
      </c>
      <c r="AC276" s="75">
        <v>15</v>
      </c>
      <c r="AD276" s="75">
        <v>22.5</v>
      </c>
      <c r="AE276" s="75">
        <v>45</v>
      </c>
    </row>
    <row r="277" spans="1:31" s="10" customFormat="1" ht="23.25" customHeight="1" x14ac:dyDescent="0.2">
      <c r="A277" s="11">
        <v>259</v>
      </c>
      <c r="B277" s="187">
        <f>'TN-bezogene Stunden_und_SbB'!B285</f>
        <v>0</v>
      </c>
      <c r="C277" s="188"/>
      <c r="D277" s="187">
        <f>'TN-bezogene Stunden_und_SbB'!C285</f>
        <v>0</v>
      </c>
      <c r="E277" s="188"/>
      <c r="F277" s="86">
        <f>'TN-bezogene Stunden_und_SbB'!D285</f>
        <v>0</v>
      </c>
      <c r="G277" s="113"/>
      <c r="H277" s="113"/>
      <c r="I277" s="113"/>
      <c r="J277" s="113"/>
      <c r="K277" s="113"/>
      <c r="L277" s="113"/>
      <c r="M277" s="113"/>
      <c r="N277" s="113">
        <v>0</v>
      </c>
      <c r="O277" s="87">
        <f t="shared" si="7"/>
        <v>0</v>
      </c>
      <c r="X277" s="75">
        <v>5.63</v>
      </c>
      <c r="Y277" s="75">
        <v>6.43</v>
      </c>
      <c r="Z277" s="75">
        <v>7.5</v>
      </c>
      <c r="AA277" s="75">
        <v>9</v>
      </c>
      <c r="AB277" s="75">
        <v>11.25</v>
      </c>
      <c r="AC277" s="75">
        <v>15</v>
      </c>
      <c r="AD277" s="75">
        <v>22.5</v>
      </c>
      <c r="AE277" s="75">
        <v>45</v>
      </c>
    </row>
    <row r="278" spans="1:31" s="10" customFormat="1" ht="23.25" customHeight="1" x14ac:dyDescent="0.2">
      <c r="A278" s="11">
        <v>260</v>
      </c>
      <c r="B278" s="185">
        <f>'TN-bezogene Stunden_und_SbB'!B286</f>
        <v>0</v>
      </c>
      <c r="C278" s="186"/>
      <c r="D278" s="185">
        <f>'TN-bezogene Stunden_und_SbB'!C286</f>
        <v>0</v>
      </c>
      <c r="E278" s="186"/>
      <c r="F278" s="88">
        <f>'TN-bezogene Stunden_und_SbB'!D286</f>
        <v>0</v>
      </c>
      <c r="G278" s="113"/>
      <c r="H278" s="113"/>
      <c r="I278" s="113"/>
      <c r="J278" s="113"/>
      <c r="K278" s="113"/>
      <c r="L278" s="113"/>
      <c r="M278" s="113"/>
      <c r="N278" s="113">
        <v>0</v>
      </c>
      <c r="O278" s="87">
        <f t="shared" si="7"/>
        <v>0</v>
      </c>
      <c r="X278" s="75">
        <v>5.63</v>
      </c>
      <c r="Y278" s="75">
        <v>6.43</v>
      </c>
      <c r="Z278" s="75">
        <v>7.5</v>
      </c>
      <c r="AA278" s="75">
        <v>9</v>
      </c>
      <c r="AB278" s="75">
        <v>11.25</v>
      </c>
      <c r="AC278" s="75">
        <v>15</v>
      </c>
      <c r="AD278" s="75">
        <v>22.5</v>
      </c>
      <c r="AE278" s="75">
        <v>45</v>
      </c>
    </row>
    <row r="279" spans="1:31" s="10" customFormat="1" ht="23.25" customHeight="1" x14ac:dyDescent="0.2">
      <c r="A279" s="11">
        <v>261</v>
      </c>
      <c r="B279" s="185">
        <f>'TN-bezogene Stunden_und_SbB'!B287</f>
        <v>0</v>
      </c>
      <c r="C279" s="186"/>
      <c r="D279" s="187">
        <f>'TN-bezogene Stunden_und_SbB'!C287</f>
        <v>0</v>
      </c>
      <c r="E279" s="188"/>
      <c r="F279" s="86">
        <f>'TN-bezogene Stunden_und_SbB'!D287</f>
        <v>0</v>
      </c>
      <c r="G279" s="113"/>
      <c r="H279" s="113"/>
      <c r="I279" s="113"/>
      <c r="J279" s="113"/>
      <c r="K279" s="113"/>
      <c r="L279" s="113"/>
      <c r="M279" s="113"/>
      <c r="N279" s="113">
        <v>0</v>
      </c>
      <c r="O279" s="87">
        <f t="shared" si="7"/>
        <v>0</v>
      </c>
      <c r="X279" s="75">
        <v>5.63</v>
      </c>
      <c r="Y279" s="75">
        <v>6.43</v>
      </c>
      <c r="Z279" s="75">
        <v>7.5</v>
      </c>
      <c r="AA279" s="75">
        <v>9</v>
      </c>
      <c r="AB279" s="75">
        <v>11.25</v>
      </c>
      <c r="AC279" s="75">
        <v>15</v>
      </c>
      <c r="AD279" s="75">
        <v>22.5</v>
      </c>
      <c r="AE279" s="75">
        <v>45</v>
      </c>
    </row>
    <row r="280" spans="1:31" s="10" customFormat="1" ht="23.25" customHeight="1" x14ac:dyDescent="0.2">
      <c r="A280" s="11">
        <v>262</v>
      </c>
      <c r="B280" s="187">
        <f>'TN-bezogene Stunden_und_SbB'!B288</f>
        <v>0</v>
      </c>
      <c r="C280" s="188"/>
      <c r="D280" s="185">
        <f>'TN-bezogene Stunden_und_SbB'!C288</f>
        <v>0</v>
      </c>
      <c r="E280" s="186"/>
      <c r="F280" s="88">
        <f>'TN-bezogene Stunden_und_SbB'!D288</f>
        <v>0</v>
      </c>
      <c r="G280" s="113"/>
      <c r="H280" s="113"/>
      <c r="I280" s="113"/>
      <c r="J280" s="113"/>
      <c r="K280" s="113"/>
      <c r="L280" s="113"/>
      <c r="M280" s="113"/>
      <c r="N280" s="113">
        <v>0</v>
      </c>
      <c r="O280" s="87">
        <f t="shared" si="7"/>
        <v>0</v>
      </c>
      <c r="X280" s="75">
        <v>5.63</v>
      </c>
      <c r="Y280" s="75">
        <v>6.43</v>
      </c>
      <c r="Z280" s="75">
        <v>7.5</v>
      </c>
      <c r="AA280" s="75">
        <v>9</v>
      </c>
      <c r="AB280" s="75">
        <v>11.25</v>
      </c>
      <c r="AC280" s="75">
        <v>15</v>
      </c>
      <c r="AD280" s="75">
        <v>22.5</v>
      </c>
      <c r="AE280" s="75">
        <v>45</v>
      </c>
    </row>
    <row r="281" spans="1:31" s="10" customFormat="1" ht="23.25" customHeight="1" x14ac:dyDescent="0.2">
      <c r="A281" s="11">
        <v>263</v>
      </c>
      <c r="B281" s="185">
        <f>'TN-bezogene Stunden_und_SbB'!B289</f>
        <v>0</v>
      </c>
      <c r="C281" s="186"/>
      <c r="D281" s="187">
        <f>'TN-bezogene Stunden_und_SbB'!C289</f>
        <v>0</v>
      </c>
      <c r="E281" s="188"/>
      <c r="F281" s="86">
        <f>'TN-bezogene Stunden_und_SbB'!D289</f>
        <v>0</v>
      </c>
      <c r="G281" s="113"/>
      <c r="H281" s="113"/>
      <c r="I281" s="113"/>
      <c r="J281" s="113"/>
      <c r="K281" s="113"/>
      <c r="L281" s="113"/>
      <c r="M281" s="113"/>
      <c r="N281" s="113">
        <v>0</v>
      </c>
      <c r="O281" s="87">
        <f t="shared" si="7"/>
        <v>0</v>
      </c>
      <c r="X281" s="75">
        <v>5.63</v>
      </c>
      <c r="Y281" s="75">
        <v>6.43</v>
      </c>
      <c r="Z281" s="75">
        <v>7.5</v>
      </c>
      <c r="AA281" s="75">
        <v>9</v>
      </c>
      <c r="AB281" s="75">
        <v>11.25</v>
      </c>
      <c r="AC281" s="75">
        <v>15</v>
      </c>
      <c r="AD281" s="75">
        <v>22.5</v>
      </c>
      <c r="AE281" s="75">
        <v>45</v>
      </c>
    </row>
    <row r="282" spans="1:31" s="10" customFormat="1" ht="23.25" customHeight="1" x14ac:dyDescent="0.2">
      <c r="A282" s="11">
        <v>264</v>
      </c>
      <c r="B282" s="185">
        <f>'TN-bezogene Stunden_und_SbB'!B290</f>
        <v>0</v>
      </c>
      <c r="C282" s="186"/>
      <c r="D282" s="185">
        <f>'TN-bezogene Stunden_und_SbB'!C290</f>
        <v>0</v>
      </c>
      <c r="E282" s="186"/>
      <c r="F282" s="88">
        <f>'TN-bezogene Stunden_und_SbB'!D290</f>
        <v>0</v>
      </c>
      <c r="G282" s="113"/>
      <c r="H282" s="113"/>
      <c r="I282" s="113"/>
      <c r="J282" s="113"/>
      <c r="K282" s="113"/>
      <c r="L282" s="113"/>
      <c r="M282" s="113"/>
      <c r="N282" s="113">
        <v>0</v>
      </c>
      <c r="O282" s="87">
        <f t="shared" si="7"/>
        <v>0</v>
      </c>
      <c r="X282" s="75">
        <v>5.63</v>
      </c>
      <c r="Y282" s="75">
        <v>6.43</v>
      </c>
      <c r="Z282" s="75">
        <v>7.5</v>
      </c>
      <c r="AA282" s="75">
        <v>9</v>
      </c>
      <c r="AB282" s="75">
        <v>11.25</v>
      </c>
      <c r="AC282" s="75">
        <v>15</v>
      </c>
      <c r="AD282" s="75">
        <v>22.5</v>
      </c>
      <c r="AE282" s="75">
        <v>45</v>
      </c>
    </row>
    <row r="283" spans="1:31" s="10" customFormat="1" ht="23.25" customHeight="1" x14ac:dyDescent="0.2">
      <c r="A283" s="11">
        <v>265</v>
      </c>
      <c r="B283" s="187">
        <f>'TN-bezogene Stunden_und_SbB'!B291</f>
        <v>0</v>
      </c>
      <c r="C283" s="188"/>
      <c r="D283" s="187">
        <f>'TN-bezogene Stunden_und_SbB'!C291</f>
        <v>0</v>
      </c>
      <c r="E283" s="188"/>
      <c r="F283" s="86">
        <f>'TN-bezogene Stunden_und_SbB'!D291</f>
        <v>0</v>
      </c>
      <c r="G283" s="113"/>
      <c r="H283" s="113"/>
      <c r="I283" s="113"/>
      <c r="J283" s="113"/>
      <c r="K283" s="113"/>
      <c r="L283" s="113"/>
      <c r="M283" s="113"/>
      <c r="N283" s="113">
        <v>0</v>
      </c>
      <c r="O283" s="87">
        <f t="shared" si="7"/>
        <v>0</v>
      </c>
      <c r="X283" s="75">
        <v>5.63</v>
      </c>
      <c r="Y283" s="75">
        <v>6.43</v>
      </c>
      <c r="Z283" s="75">
        <v>7.5</v>
      </c>
      <c r="AA283" s="75">
        <v>9</v>
      </c>
      <c r="AB283" s="75">
        <v>11.25</v>
      </c>
      <c r="AC283" s="75">
        <v>15</v>
      </c>
      <c r="AD283" s="75">
        <v>22.5</v>
      </c>
      <c r="AE283" s="75">
        <v>45</v>
      </c>
    </row>
    <row r="284" spans="1:31" s="10" customFormat="1" ht="23.25" customHeight="1" x14ac:dyDescent="0.2">
      <c r="A284" s="11">
        <v>266</v>
      </c>
      <c r="B284" s="185">
        <f>'TN-bezogene Stunden_und_SbB'!B292</f>
        <v>0</v>
      </c>
      <c r="C284" s="186"/>
      <c r="D284" s="185">
        <f>'TN-bezogene Stunden_und_SbB'!C292</f>
        <v>0</v>
      </c>
      <c r="E284" s="186"/>
      <c r="F284" s="88">
        <f>'TN-bezogene Stunden_und_SbB'!D292</f>
        <v>0</v>
      </c>
      <c r="G284" s="113"/>
      <c r="H284" s="113"/>
      <c r="I284" s="113"/>
      <c r="J284" s="113"/>
      <c r="K284" s="113"/>
      <c r="L284" s="113"/>
      <c r="M284" s="113"/>
      <c r="N284" s="113">
        <v>0</v>
      </c>
      <c r="O284" s="87">
        <f t="shared" si="7"/>
        <v>0</v>
      </c>
      <c r="X284" s="75">
        <v>5.63</v>
      </c>
      <c r="Y284" s="75">
        <v>6.43</v>
      </c>
      <c r="Z284" s="75">
        <v>7.5</v>
      </c>
      <c r="AA284" s="75">
        <v>9</v>
      </c>
      <c r="AB284" s="75">
        <v>11.25</v>
      </c>
      <c r="AC284" s="75">
        <v>15</v>
      </c>
      <c r="AD284" s="75">
        <v>22.5</v>
      </c>
      <c r="AE284" s="75">
        <v>45</v>
      </c>
    </row>
    <row r="285" spans="1:31" s="10" customFormat="1" ht="23.25" customHeight="1" x14ac:dyDescent="0.2">
      <c r="A285" s="11">
        <v>267</v>
      </c>
      <c r="B285" s="185">
        <f>'TN-bezogene Stunden_und_SbB'!B293</f>
        <v>0</v>
      </c>
      <c r="C285" s="186"/>
      <c r="D285" s="187">
        <f>'TN-bezogene Stunden_und_SbB'!C293</f>
        <v>0</v>
      </c>
      <c r="E285" s="188"/>
      <c r="F285" s="86">
        <f>'TN-bezogene Stunden_und_SbB'!D293</f>
        <v>0</v>
      </c>
      <c r="G285" s="113"/>
      <c r="H285" s="113"/>
      <c r="I285" s="113"/>
      <c r="J285" s="113"/>
      <c r="K285" s="113"/>
      <c r="L285" s="113"/>
      <c r="M285" s="113"/>
      <c r="N285" s="113">
        <v>0</v>
      </c>
      <c r="O285" s="87">
        <f t="shared" si="7"/>
        <v>0</v>
      </c>
      <c r="X285" s="75">
        <v>5.63</v>
      </c>
      <c r="Y285" s="75">
        <v>6.43</v>
      </c>
      <c r="Z285" s="75">
        <v>7.5</v>
      </c>
      <c r="AA285" s="75">
        <v>9</v>
      </c>
      <c r="AB285" s="75">
        <v>11.25</v>
      </c>
      <c r="AC285" s="75">
        <v>15</v>
      </c>
      <c r="AD285" s="75">
        <v>22.5</v>
      </c>
      <c r="AE285" s="75">
        <v>45</v>
      </c>
    </row>
    <row r="286" spans="1:31" s="10" customFormat="1" ht="23.25" customHeight="1" x14ac:dyDescent="0.2">
      <c r="A286" s="11">
        <v>268</v>
      </c>
      <c r="B286" s="187">
        <f>'TN-bezogene Stunden_und_SbB'!B294</f>
        <v>0</v>
      </c>
      <c r="C286" s="188"/>
      <c r="D286" s="185">
        <f>'TN-bezogene Stunden_und_SbB'!C294</f>
        <v>0</v>
      </c>
      <c r="E286" s="186"/>
      <c r="F286" s="88">
        <f>'TN-bezogene Stunden_und_SbB'!D294</f>
        <v>0</v>
      </c>
      <c r="G286" s="113"/>
      <c r="H286" s="113"/>
      <c r="I286" s="113"/>
      <c r="J286" s="113"/>
      <c r="K286" s="113"/>
      <c r="L286" s="113"/>
      <c r="M286" s="113"/>
      <c r="N286" s="113">
        <v>0</v>
      </c>
      <c r="O286" s="87">
        <f t="shared" si="7"/>
        <v>0</v>
      </c>
      <c r="X286" s="75">
        <v>5.63</v>
      </c>
      <c r="Y286" s="75">
        <v>6.43</v>
      </c>
      <c r="Z286" s="75">
        <v>7.5</v>
      </c>
      <c r="AA286" s="75">
        <v>9</v>
      </c>
      <c r="AB286" s="75">
        <v>11.25</v>
      </c>
      <c r="AC286" s="75">
        <v>15</v>
      </c>
      <c r="AD286" s="75">
        <v>22.5</v>
      </c>
      <c r="AE286" s="75">
        <v>45</v>
      </c>
    </row>
    <row r="287" spans="1:31" s="10" customFormat="1" ht="23.25" customHeight="1" x14ac:dyDescent="0.2">
      <c r="A287" s="11">
        <v>269</v>
      </c>
      <c r="B287" s="185">
        <f>'TN-bezogene Stunden_und_SbB'!B295</f>
        <v>0</v>
      </c>
      <c r="C287" s="186"/>
      <c r="D287" s="187">
        <f>'TN-bezogene Stunden_und_SbB'!C295</f>
        <v>0</v>
      </c>
      <c r="E287" s="188"/>
      <c r="F287" s="86">
        <f>'TN-bezogene Stunden_und_SbB'!D295</f>
        <v>0</v>
      </c>
      <c r="G287" s="113"/>
      <c r="H287" s="113"/>
      <c r="I287" s="113"/>
      <c r="J287" s="113"/>
      <c r="K287" s="113"/>
      <c r="L287" s="113"/>
      <c r="M287" s="113"/>
      <c r="N287" s="113">
        <v>0</v>
      </c>
      <c r="O287" s="87">
        <f t="shared" si="7"/>
        <v>0</v>
      </c>
      <c r="X287" s="75">
        <v>5.63</v>
      </c>
      <c r="Y287" s="75">
        <v>6.43</v>
      </c>
      <c r="Z287" s="75">
        <v>7.5</v>
      </c>
      <c r="AA287" s="75">
        <v>9</v>
      </c>
      <c r="AB287" s="75">
        <v>11.25</v>
      </c>
      <c r="AC287" s="75">
        <v>15</v>
      </c>
      <c r="AD287" s="75">
        <v>22.5</v>
      </c>
      <c r="AE287" s="75">
        <v>45</v>
      </c>
    </row>
    <row r="288" spans="1:31" s="10" customFormat="1" ht="23.25" customHeight="1" x14ac:dyDescent="0.2">
      <c r="A288" s="11">
        <v>270</v>
      </c>
      <c r="B288" s="185">
        <f>'TN-bezogene Stunden_und_SbB'!B296</f>
        <v>0</v>
      </c>
      <c r="C288" s="186"/>
      <c r="D288" s="185">
        <f>'TN-bezogene Stunden_und_SbB'!C296</f>
        <v>0</v>
      </c>
      <c r="E288" s="186"/>
      <c r="F288" s="88">
        <f>'TN-bezogene Stunden_und_SbB'!D296</f>
        <v>0</v>
      </c>
      <c r="G288" s="113"/>
      <c r="H288" s="113"/>
      <c r="I288" s="113"/>
      <c r="J288" s="113"/>
      <c r="K288" s="113"/>
      <c r="L288" s="113"/>
      <c r="M288" s="113"/>
      <c r="N288" s="113">
        <v>0</v>
      </c>
      <c r="O288" s="87">
        <f t="shared" si="7"/>
        <v>0</v>
      </c>
      <c r="X288" s="75">
        <v>5.63</v>
      </c>
      <c r="Y288" s="75">
        <v>6.43</v>
      </c>
      <c r="Z288" s="75">
        <v>7.5</v>
      </c>
      <c r="AA288" s="75">
        <v>9</v>
      </c>
      <c r="AB288" s="75">
        <v>11.25</v>
      </c>
      <c r="AC288" s="75">
        <v>15</v>
      </c>
      <c r="AD288" s="75">
        <v>22.5</v>
      </c>
      <c r="AE288" s="75">
        <v>45</v>
      </c>
    </row>
    <row r="289" spans="1:31" s="10" customFormat="1" ht="23.25" customHeight="1" x14ac:dyDescent="0.2">
      <c r="A289" s="11">
        <v>271</v>
      </c>
      <c r="B289" s="187">
        <f>'TN-bezogene Stunden_und_SbB'!B297</f>
        <v>0</v>
      </c>
      <c r="C289" s="188"/>
      <c r="D289" s="187">
        <f>'TN-bezogene Stunden_und_SbB'!C297</f>
        <v>0</v>
      </c>
      <c r="E289" s="188"/>
      <c r="F289" s="86">
        <f>'TN-bezogene Stunden_und_SbB'!D297</f>
        <v>0</v>
      </c>
      <c r="G289" s="113"/>
      <c r="H289" s="113"/>
      <c r="I289" s="113"/>
      <c r="J289" s="113"/>
      <c r="K289" s="113"/>
      <c r="L289" s="113"/>
      <c r="M289" s="113"/>
      <c r="N289" s="113">
        <v>0</v>
      </c>
      <c r="O289" s="87">
        <f t="shared" si="7"/>
        <v>0</v>
      </c>
      <c r="X289" s="75">
        <v>5.63</v>
      </c>
      <c r="Y289" s="75">
        <v>6.43</v>
      </c>
      <c r="Z289" s="75">
        <v>7.5</v>
      </c>
      <c r="AA289" s="75">
        <v>9</v>
      </c>
      <c r="AB289" s="75">
        <v>11.25</v>
      </c>
      <c r="AC289" s="75">
        <v>15</v>
      </c>
      <c r="AD289" s="75">
        <v>22.5</v>
      </c>
      <c r="AE289" s="75">
        <v>45</v>
      </c>
    </row>
    <row r="290" spans="1:31" s="10" customFormat="1" ht="23.25" customHeight="1" x14ac:dyDescent="0.2">
      <c r="A290" s="11">
        <v>272</v>
      </c>
      <c r="B290" s="185">
        <f>'TN-bezogene Stunden_und_SbB'!B298</f>
        <v>0</v>
      </c>
      <c r="C290" s="186"/>
      <c r="D290" s="185">
        <f>'TN-bezogene Stunden_und_SbB'!C298</f>
        <v>0</v>
      </c>
      <c r="E290" s="186"/>
      <c r="F290" s="88">
        <f>'TN-bezogene Stunden_und_SbB'!D298</f>
        <v>0</v>
      </c>
      <c r="G290" s="113"/>
      <c r="H290" s="113"/>
      <c r="I290" s="113"/>
      <c r="J290" s="113"/>
      <c r="K290" s="113"/>
      <c r="L290" s="113"/>
      <c r="M290" s="113"/>
      <c r="N290" s="113">
        <v>0</v>
      </c>
      <c r="O290" s="87">
        <f t="shared" si="7"/>
        <v>0</v>
      </c>
      <c r="X290" s="75">
        <v>5.63</v>
      </c>
      <c r="Y290" s="75">
        <v>6.43</v>
      </c>
      <c r="Z290" s="75">
        <v>7.5</v>
      </c>
      <c r="AA290" s="75">
        <v>9</v>
      </c>
      <c r="AB290" s="75">
        <v>11.25</v>
      </c>
      <c r="AC290" s="75">
        <v>15</v>
      </c>
      <c r="AD290" s="75">
        <v>22.5</v>
      </c>
      <c r="AE290" s="75">
        <v>45</v>
      </c>
    </row>
    <row r="291" spans="1:31" s="10" customFormat="1" ht="23.25" customHeight="1" x14ac:dyDescent="0.2">
      <c r="A291" s="11">
        <v>273</v>
      </c>
      <c r="B291" s="185">
        <f>'TN-bezogene Stunden_und_SbB'!B299</f>
        <v>0</v>
      </c>
      <c r="C291" s="186"/>
      <c r="D291" s="187">
        <f>'TN-bezogene Stunden_und_SbB'!C299</f>
        <v>0</v>
      </c>
      <c r="E291" s="188"/>
      <c r="F291" s="86">
        <f>'TN-bezogene Stunden_und_SbB'!D299</f>
        <v>0</v>
      </c>
      <c r="G291" s="113"/>
      <c r="H291" s="113"/>
      <c r="I291" s="113"/>
      <c r="J291" s="113"/>
      <c r="K291" s="113"/>
      <c r="L291" s="113"/>
      <c r="M291" s="113"/>
      <c r="N291" s="113">
        <v>0</v>
      </c>
      <c r="O291" s="87">
        <f t="shared" si="7"/>
        <v>0</v>
      </c>
      <c r="X291" s="75">
        <v>5.63</v>
      </c>
      <c r="Y291" s="75">
        <v>6.43</v>
      </c>
      <c r="Z291" s="75">
        <v>7.5</v>
      </c>
      <c r="AA291" s="75">
        <v>9</v>
      </c>
      <c r="AB291" s="75">
        <v>11.25</v>
      </c>
      <c r="AC291" s="75">
        <v>15</v>
      </c>
      <c r="AD291" s="75">
        <v>22.5</v>
      </c>
      <c r="AE291" s="75">
        <v>45</v>
      </c>
    </row>
    <row r="292" spans="1:31" s="10" customFormat="1" ht="23.25" customHeight="1" x14ac:dyDescent="0.2">
      <c r="A292" s="11">
        <v>274</v>
      </c>
      <c r="B292" s="187">
        <f>'TN-bezogene Stunden_und_SbB'!B300</f>
        <v>0</v>
      </c>
      <c r="C292" s="188"/>
      <c r="D292" s="185">
        <f>'TN-bezogene Stunden_und_SbB'!C300</f>
        <v>0</v>
      </c>
      <c r="E292" s="186"/>
      <c r="F292" s="88">
        <f>'TN-bezogene Stunden_und_SbB'!D300</f>
        <v>0</v>
      </c>
      <c r="G292" s="113"/>
      <c r="H292" s="113"/>
      <c r="I292" s="113"/>
      <c r="J292" s="113"/>
      <c r="K292" s="113"/>
      <c r="L292" s="113"/>
      <c r="M292" s="113"/>
      <c r="N292" s="113">
        <v>0</v>
      </c>
      <c r="O292" s="87">
        <f t="shared" si="7"/>
        <v>0</v>
      </c>
      <c r="X292" s="75">
        <v>5.63</v>
      </c>
      <c r="Y292" s="75">
        <v>6.43</v>
      </c>
      <c r="Z292" s="75">
        <v>7.5</v>
      </c>
      <c r="AA292" s="75">
        <v>9</v>
      </c>
      <c r="AB292" s="75">
        <v>11.25</v>
      </c>
      <c r="AC292" s="75">
        <v>15</v>
      </c>
      <c r="AD292" s="75">
        <v>22.5</v>
      </c>
      <c r="AE292" s="75">
        <v>45</v>
      </c>
    </row>
    <row r="293" spans="1:31" s="10" customFormat="1" ht="23.25" customHeight="1" x14ac:dyDescent="0.2">
      <c r="A293" s="11">
        <v>275</v>
      </c>
      <c r="B293" s="185">
        <f>'TN-bezogene Stunden_und_SbB'!B301</f>
        <v>0</v>
      </c>
      <c r="C293" s="186"/>
      <c r="D293" s="187">
        <f>'TN-bezogene Stunden_und_SbB'!C301</f>
        <v>0</v>
      </c>
      <c r="E293" s="188"/>
      <c r="F293" s="86">
        <f>'TN-bezogene Stunden_und_SbB'!D301</f>
        <v>0</v>
      </c>
      <c r="G293" s="113"/>
      <c r="H293" s="113"/>
      <c r="I293" s="113"/>
      <c r="J293" s="113"/>
      <c r="K293" s="113"/>
      <c r="L293" s="113"/>
      <c r="M293" s="113"/>
      <c r="N293" s="113">
        <v>0</v>
      </c>
      <c r="O293" s="87">
        <f t="shared" si="7"/>
        <v>0</v>
      </c>
      <c r="X293" s="75">
        <v>5.63</v>
      </c>
      <c r="Y293" s="75">
        <v>6.43</v>
      </c>
      <c r="Z293" s="75">
        <v>7.5</v>
      </c>
      <c r="AA293" s="75">
        <v>9</v>
      </c>
      <c r="AB293" s="75">
        <v>11.25</v>
      </c>
      <c r="AC293" s="75">
        <v>15</v>
      </c>
      <c r="AD293" s="75">
        <v>22.5</v>
      </c>
      <c r="AE293" s="75">
        <v>45</v>
      </c>
    </row>
    <row r="294" spans="1:31" s="10" customFormat="1" ht="23.25" customHeight="1" x14ac:dyDescent="0.2">
      <c r="A294" s="11">
        <v>276</v>
      </c>
      <c r="B294" s="185">
        <f>'TN-bezogene Stunden_und_SbB'!B302</f>
        <v>0</v>
      </c>
      <c r="C294" s="186"/>
      <c r="D294" s="185">
        <f>'TN-bezogene Stunden_und_SbB'!C302</f>
        <v>0</v>
      </c>
      <c r="E294" s="186"/>
      <c r="F294" s="88">
        <f>'TN-bezogene Stunden_und_SbB'!D302</f>
        <v>0</v>
      </c>
      <c r="G294" s="113"/>
      <c r="H294" s="113"/>
      <c r="I294" s="113"/>
      <c r="J294" s="113"/>
      <c r="K294" s="113"/>
      <c r="L294" s="113"/>
      <c r="M294" s="113"/>
      <c r="N294" s="113">
        <v>0</v>
      </c>
      <c r="O294" s="87">
        <f t="shared" si="7"/>
        <v>0</v>
      </c>
      <c r="X294" s="75">
        <v>5.63</v>
      </c>
      <c r="Y294" s="75">
        <v>6.43</v>
      </c>
      <c r="Z294" s="75">
        <v>7.5</v>
      </c>
      <c r="AA294" s="75">
        <v>9</v>
      </c>
      <c r="AB294" s="75">
        <v>11.25</v>
      </c>
      <c r="AC294" s="75">
        <v>15</v>
      </c>
      <c r="AD294" s="75">
        <v>22.5</v>
      </c>
      <c r="AE294" s="75">
        <v>45</v>
      </c>
    </row>
    <row r="295" spans="1:31" s="10" customFormat="1" ht="23.25" customHeight="1" x14ac:dyDescent="0.2">
      <c r="A295" s="11">
        <v>277</v>
      </c>
      <c r="B295" s="187">
        <f>'TN-bezogene Stunden_und_SbB'!B303</f>
        <v>0</v>
      </c>
      <c r="C295" s="188"/>
      <c r="D295" s="187">
        <f>'TN-bezogene Stunden_und_SbB'!C303</f>
        <v>0</v>
      </c>
      <c r="E295" s="188"/>
      <c r="F295" s="86">
        <f>'TN-bezogene Stunden_und_SbB'!D303</f>
        <v>0</v>
      </c>
      <c r="G295" s="113"/>
      <c r="H295" s="113"/>
      <c r="I295" s="113"/>
      <c r="J295" s="113"/>
      <c r="K295" s="113"/>
      <c r="L295" s="113"/>
      <c r="M295" s="113"/>
      <c r="N295" s="113">
        <v>0</v>
      </c>
      <c r="O295" s="87">
        <f t="shared" si="7"/>
        <v>0</v>
      </c>
      <c r="X295" s="75">
        <v>5.63</v>
      </c>
      <c r="Y295" s="75">
        <v>6.43</v>
      </c>
      <c r="Z295" s="75">
        <v>7.5</v>
      </c>
      <c r="AA295" s="75">
        <v>9</v>
      </c>
      <c r="AB295" s="75">
        <v>11.25</v>
      </c>
      <c r="AC295" s="75">
        <v>15</v>
      </c>
      <c r="AD295" s="75">
        <v>22.5</v>
      </c>
      <c r="AE295" s="75">
        <v>45</v>
      </c>
    </row>
    <row r="296" spans="1:31" s="10" customFormat="1" ht="23.25" customHeight="1" x14ac:dyDescent="0.2">
      <c r="A296" s="11">
        <v>278</v>
      </c>
      <c r="B296" s="185">
        <f>'TN-bezogene Stunden_und_SbB'!B304</f>
        <v>0</v>
      </c>
      <c r="C296" s="186"/>
      <c r="D296" s="185">
        <f>'TN-bezogene Stunden_und_SbB'!C304</f>
        <v>0</v>
      </c>
      <c r="E296" s="186"/>
      <c r="F296" s="88">
        <f>'TN-bezogene Stunden_und_SbB'!D304</f>
        <v>0</v>
      </c>
      <c r="G296" s="113"/>
      <c r="H296" s="113"/>
      <c r="I296" s="113"/>
      <c r="J296" s="113"/>
      <c r="K296" s="113"/>
      <c r="L296" s="113"/>
      <c r="M296" s="113"/>
      <c r="N296" s="113">
        <v>0</v>
      </c>
      <c r="O296" s="87">
        <f t="shared" si="7"/>
        <v>0</v>
      </c>
      <c r="X296" s="75">
        <v>5.63</v>
      </c>
      <c r="Y296" s="75">
        <v>6.43</v>
      </c>
      <c r="Z296" s="75">
        <v>7.5</v>
      </c>
      <c r="AA296" s="75">
        <v>9</v>
      </c>
      <c r="AB296" s="75">
        <v>11.25</v>
      </c>
      <c r="AC296" s="75">
        <v>15</v>
      </c>
      <c r="AD296" s="75">
        <v>22.5</v>
      </c>
      <c r="AE296" s="75">
        <v>45</v>
      </c>
    </row>
    <row r="297" spans="1:31" s="10" customFormat="1" ht="23.25" customHeight="1" x14ac:dyDescent="0.2">
      <c r="A297" s="11">
        <v>279</v>
      </c>
      <c r="B297" s="185">
        <f>'TN-bezogene Stunden_und_SbB'!B305</f>
        <v>0</v>
      </c>
      <c r="C297" s="186"/>
      <c r="D297" s="187">
        <f>'TN-bezogene Stunden_und_SbB'!C305</f>
        <v>0</v>
      </c>
      <c r="E297" s="188"/>
      <c r="F297" s="86">
        <f>'TN-bezogene Stunden_und_SbB'!D305</f>
        <v>0</v>
      </c>
      <c r="G297" s="113"/>
      <c r="H297" s="113"/>
      <c r="I297" s="113"/>
      <c r="J297" s="113"/>
      <c r="K297" s="113"/>
      <c r="L297" s="113"/>
      <c r="M297" s="113"/>
      <c r="N297" s="113">
        <v>0</v>
      </c>
      <c r="O297" s="87">
        <f t="shared" si="7"/>
        <v>0</v>
      </c>
      <c r="X297" s="75">
        <v>5.63</v>
      </c>
      <c r="Y297" s="75">
        <v>6.43</v>
      </c>
      <c r="Z297" s="75">
        <v>7.5</v>
      </c>
      <c r="AA297" s="75">
        <v>9</v>
      </c>
      <c r="AB297" s="75">
        <v>11.25</v>
      </c>
      <c r="AC297" s="75">
        <v>15</v>
      </c>
      <c r="AD297" s="75">
        <v>22.5</v>
      </c>
      <c r="AE297" s="75">
        <v>45</v>
      </c>
    </row>
    <row r="298" spans="1:31" s="10" customFormat="1" ht="23.25" customHeight="1" x14ac:dyDescent="0.2">
      <c r="A298" s="11">
        <v>280</v>
      </c>
      <c r="B298" s="187">
        <f>'TN-bezogene Stunden_und_SbB'!B306</f>
        <v>0</v>
      </c>
      <c r="C298" s="188"/>
      <c r="D298" s="185">
        <f>'TN-bezogene Stunden_und_SbB'!C306</f>
        <v>0</v>
      </c>
      <c r="E298" s="186"/>
      <c r="F298" s="88">
        <f>'TN-bezogene Stunden_und_SbB'!D306</f>
        <v>0</v>
      </c>
      <c r="G298" s="113"/>
      <c r="H298" s="113"/>
      <c r="I298" s="113"/>
      <c r="J298" s="113"/>
      <c r="K298" s="113"/>
      <c r="L298" s="113"/>
      <c r="M298" s="113"/>
      <c r="N298" s="113">
        <v>0</v>
      </c>
      <c r="O298" s="87">
        <f t="shared" si="7"/>
        <v>0</v>
      </c>
      <c r="X298" s="75">
        <v>5.63</v>
      </c>
      <c r="Y298" s="75">
        <v>6.43</v>
      </c>
      <c r="Z298" s="75">
        <v>7.5</v>
      </c>
      <c r="AA298" s="75">
        <v>9</v>
      </c>
      <c r="AB298" s="75">
        <v>11.25</v>
      </c>
      <c r="AC298" s="75">
        <v>15</v>
      </c>
      <c r="AD298" s="75">
        <v>22.5</v>
      </c>
      <c r="AE298" s="75">
        <v>45</v>
      </c>
    </row>
    <row r="299" spans="1:31" s="10" customFormat="1" ht="23.25" customHeight="1" x14ac:dyDescent="0.2">
      <c r="A299" s="11">
        <v>281</v>
      </c>
      <c r="B299" s="185">
        <f>'TN-bezogene Stunden_und_SbB'!B307</f>
        <v>0</v>
      </c>
      <c r="C299" s="186"/>
      <c r="D299" s="187">
        <f>'TN-bezogene Stunden_und_SbB'!C307</f>
        <v>0</v>
      </c>
      <c r="E299" s="188"/>
      <c r="F299" s="86">
        <f>'TN-bezogene Stunden_und_SbB'!D307</f>
        <v>0</v>
      </c>
      <c r="G299" s="113"/>
      <c r="H299" s="113"/>
      <c r="I299" s="113"/>
      <c r="J299" s="113"/>
      <c r="K299" s="113"/>
      <c r="L299" s="113"/>
      <c r="M299" s="113"/>
      <c r="N299" s="113">
        <v>0</v>
      </c>
      <c r="O299" s="87">
        <f t="shared" si="7"/>
        <v>0</v>
      </c>
      <c r="X299" s="75">
        <v>5.63</v>
      </c>
      <c r="Y299" s="75">
        <v>6.43</v>
      </c>
      <c r="Z299" s="75">
        <v>7.5</v>
      </c>
      <c r="AA299" s="75">
        <v>9</v>
      </c>
      <c r="AB299" s="75">
        <v>11.25</v>
      </c>
      <c r="AC299" s="75">
        <v>15</v>
      </c>
      <c r="AD299" s="75">
        <v>22.5</v>
      </c>
      <c r="AE299" s="75">
        <v>45</v>
      </c>
    </row>
    <row r="300" spans="1:31" s="10" customFormat="1" ht="23.25" customHeight="1" x14ac:dyDescent="0.2">
      <c r="A300" s="11">
        <v>282</v>
      </c>
      <c r="B300" s="185">
        <f>'TN-bezogene Stunden_und_SbB'!B308</f>
        <v>0</v>
      </c>
      <c r="C300" s="186"/>
      <c r="D300" s="185">
        <f>'TN-bezogene Stunden_und_SbB'!C308</f>
        <v>0</v>
      </c>
      <c r="E300" s="186"/>
      <c r="F300" s="88">
        <f>'TN-bezogene Stunden_und_SbB'!D308</f>
        <v>0</v>
      </c>
      <c r="G300" s="113"/>
      <c r="H300" s="113"/>
      <c r="I300" s="113"/>
      <c r="J300" s="113"/>
      <c r="K300" s="113"/>
      <c r="L300" s="113"/>
      <c r="M300" s="113"/>
      <c r="N300" s="113">
        <v>0</v>
      </c>
      <c r="O300" s="87">
        <f t="shared" si="7"/>
        <v>0</v>
      </c>
      <c r="X300" s="75">
        <v>5.63</v>
      </c>
      <c r="Y300" s="75">
        <v>6.43</v>
      </c>
      <c r="Z300" s="75">
        <v>7.5</v>
      </c>
      <c r="AA300" s="75">
        <v>9</v>
      </c>
      <c r="AB300" s="75">
        <v>11.25</v>
      </c>
      <c r="AC300" s="75">
        <v>15</v>
      </c>
      <c r="AD300" s="75">
        <v>22.5</v>
      </c>
      <c r="AE300" s="75">
        <v>45</v>
      </c>
    </row>
    <row r="301" spans="1:31" s="10" customFormat="1" ht="23.25" customHeight="1" x14ac:dyDescent="0.2">
      <c r="A301" s="11">
        <v>283</v>
      </c>
      <c r="B301" s="187">
        <f>'TN-bezogene Stunden_und_SbB'!B309</f>
        <v>0</v>
      </c>
      <c r="C301" s="188"/>
      <c r="D301" s="187">
        <f>'TN-bezogene Stunden_und_SbB'!C309</f>
        <v>0</v>
      </c>
      <c r="E301" s="188"/>
      <c r="F301" s="86">
        <f>'TN-bezogene Stunden_und_SbB'!D309</f>
        <v>0</v>
      </c>
      <c r="G301" s="113"/>
      <c r="H301" s="113"/>
      <c r="I301" s="113"/>
      <c r="J301" s="113"/>
      <c r="K301" s="113"/>
      <c r="L301" s="113"/>
      <c r="M301" s="113"/>
      <c r="N301" s="113">
        <v>0</v>
      </c>
      <c r="O301" s="87">
        <f t="shared" si="7"/>
        <v>0</v>
      </c>
      <c r="X301" s="75">
        <v>5.63</v>
      </c>
      <c r="Y301" s="75">
        <v>6.43</v>
      </c>
      <c r="Z301" s="75">
        <v>7.5</v>
      </c>
      <c r="AA301" s="75">
        <v>9</v>
      </c>
      <c r="AB301" s="75">
        <v>11.25</v>
      </c>
      <c r="AC301" s="75">
        <v>15</v>
      </c>
      <c r="AD301" s="75">
        <v>22.5</v>
      </c>
      <c r="AE301" s="75">
        <v>45</v>
      </c>
    </row>
    <row r="302" spans="1:31" s="10" customFormat="1" ht="23.25" customHeight="1" x14ac:dyDescent="0.2">
      <c r="A302" s="11">
        <v>284</v>
      </c>
      <c r="B302" s="185">
        <f>'TN-bezogene Stunden_und_SbB'!B310</f>
        <v>0</v>
      </c>
      <c r="C302" s="186"/>
      <c r="D302" s="185">
        <f>'TN-bezogene Stunden_und_SbB'!C310</f>
        <v>0</v>
      </c>
      <c r="E302" s="186"/>
      <c r="F302" s="88">
        <f>'TN-bezogene Stunden_und_SbB'!D310</f>
        <v>0</v>
      </c>
      <c r="G302" s="113"/>
      <c r="H302" s="113"/>
      <c r="I302" s="113"/>
      <c r="J302" s="113"/>
      <c r="K302" s="113"/>
      <c r="L302" s="113"/>
      <c r="M302" s="113"/>
      <c r="N302" s="113">
        <v>0</v>
      </c>
      <c r="O302" s="87">
        <f t="shared" si="7"/>
        <v>0</v>
      </c>
      <c r="X302" s="75">
        <v>5.63</v>
      </c>
      <c r="Y302" s="75">
        <v>6.43</v>
      </c>
      <c r="Z302" s="75">
        <v>7.5</v>
      </c>
      <c r="AA302" s="75">
        <v>9</v>
      </c>
      <c r="AB302" s="75">
        <v>11.25</v>
      </c>
      <c r="AC302" s="75">
        <v>15</v>
      </c>
      <c r="AD302" s="75">
        <v>22.5</v>
      </c>
      <c r="AE302" s="75">
        <v>45</v>
      </c>
    </row>
    <row r="303" spans="1:31" s="10" customFormat="1" ht="23.25" customHeight="1" x14ac:dyDescent="0.2">
      <c r="A303" s="11">
        <v>285</v>
      </c>
      <c r="B303" s="185">
        <f>'TN-bezogene Stunden_und_SbB'!B311</f>
        <v>0</v>
      </c>
      <c r="C303" s="186"/>
      <c r="D303" s="187">
        <f>'TN-bezogene Stunden_und_SbB'!C311</f>
        <v>0</v>
      </c>
      <c r="E303" s="188"/>
      <c r="F303" s="86">
        <f>'TN-bezogene Stunden_und_SbB'!D311</f>
        <v>0</v>
      </c>
      <c r="G303" s="113"/>
      <c r="H303" s="113"/>
      <c r="I303" s="113"/>
      <c r="J303" s="113"/>
      <c r="K303" s="113"/>
      <c r="L303" s="113"/>
      <c r="M303" s="113"/>
      <c r="N303" s="113">
        <v>0</v>
      </c>
      <c r="O303" s="87">
        <f t="shared" si="7"/>
        <v>0</v>
      </c>
      <c r="X303" s="75">
        <v>5.63</v>
      </c>
      <c r="Y303" s="75">
        <v>6.43</v>
      </c>
      <c r="Z303" s="75">
        <v>7.5</v>
      </c>
      <c r="AA303" s="75">
        <v>9</v>
      </c>
      <c r="AB303" s="75">
        <v>11.25</v>
      </c>
      <c r="AC303" s="75">
        <v>15</v>
      </c>
      <c r="AD303" s="75">
        <v>22.5</v>
      </c>
      <c r="AE303" s="75">
        <v>45</v>
      </c>
    </row>
    <row r="304" spans="1:31" s="10" customFormat="1" ht="23.25" customHeight="1" x14ac:dyDescent="0.2">
      <c r="A304" s="11">
        <v>286</v>
      </c>
      <c r="B304" s="187">
        <f>'TN-bezogene Stunden_und_SbB'!B312</f>
        <v>0</v>
      </c>
      <c r="C304" s="188"/>
      <c r="D304" s="185">
        <f>'TN-bezogene Stunden_und_SbB'!C312</f>
        <v>0</v>
      </c>
      <c r="E304" s="186"/>
      <c r="F304" s="88">
        <f>'TN-bezogene Stunden_und_SbB'!D312</f>
        <v>0</v>
      </c>
      <c r="G304" s="113"/>
      <c r="H304" s="113"/>
      <c r="I304" s="113"/>
      <c r="J304" s="113"/>
      <c r="K304" s="113"/>
      <c r="L304" s="113"/>
      <c r="M304" s="113"/>
      <c r="N304" s="113">
        <v>0</v>
      </c>
      <c r="O304" s="87">
        <f t="shared" si="7"/>
        <v>0</v>
      </c>
      <c r="X304" s="75">
        <v>5.63</v>
      </c>
      <c r="Y304" s="75">
        <v>6.43</v>
      </c>
      <c r="Z304" s="75">
        <v>7.5</v>
      </c>
      <c r="AA304" s="75">
        <v>9</v>
      </c>
      <c r="AB304" s="75">
        <v>11.25</v>
      </c>
      <c r="AC304" s="75">
        <v>15</v>
      </c>
      <c r="AD304" s="75">
        <v>22.5</v>
      </c>
      <c r="AE304" s="75">
        <v>45</v>
      </c>
    </row>
    <row r="305" spans="1:31" s="10" customFormat="1" ht="23.25" customHeight="1" x14ac:dyDescent="0.2">
      <c r="A305" s="11">
        <v>287</v>
      </c>
      <c r="B305" s="185">
        <f>'TN-bezogene Stunden_und_SbB'!B313</f>
        <v>0</v>
      </c>
      <c r="C305" s="186"/>
      <c r="D305" s="187">
        <f>'TN-bezogene Stunden_und_SbB'!C313</f>
        <v>0</v>
      </c>
      <c r="E305" s="188"/>
      <c r="F305" s="86">
        <f>'TN-bezogene Stunden_und_SbB'!D313</f>
        <v>0</v>
      </c>
      <c r="G305" s="113"/>
      <c r="H305" s="113"/>
      <c r="I305" s="113"/>
      <c r="J305" s="113"/>
      <c r="K305" s="113"/>
      <c r="L305" s="113"/>
      <c r="M305" s="113"/>
      <c r="N305" s="113">
        <v>0</v>
      </c>
      <c r="O305" s="87">
        <f t="shared" si="7"/>
        <v>0</v>
      </c>
      <c r="X305" s="75">
        <v>5.63</v>
      </c>
      <c r="Y305" s="75">
        <v>6.43</v>
      </c>
      <c r="Z305" s="75">
        <v>7.5</v>
      </c>
      <c r="AA305" s="75">
        <v>9</v>
      </c>
      <c r="AB305" s="75">
        <v>11.25</v>
      </c>
      <c r="AC305" s="75">
        <v>15</v>
      </c>
      <c r="AD305" s="75">
        <v>22.5</v>
      </c>
      <c r="AE305" s="75">
        <v>45</v>
      </c>
    </row>
    <row r="306" spans="1:31" s="10" customFormat="1" ht="23.25" customHeight="1" x14ac:dyDescent="0.2">
      <c r="A306" s="11">
        <v>288</v>
      </c>
      <c r="B306" s="185">
        <f>'TN-bezogene Stunden_und_SbB'!B314</f>
        <v>0</v>
      </c>
      <c r="C306" s="186"/>
      <c r="D306" s="185">
        <f>'TN-bezogene Stunden_und_SbB'!C314</f>
        <v>0</v>
      </c>
      <c r="E306" s="186"/>
      <c r="F306" s="88">
        <f>'TN-bezogene Stunden_und_SbB'!D314</f>
        <v>0</v>
      </c>
      <c r="G306" s="113"/>
      <c r="H306" s="113"/>
      <c r="I306" s="113"/>
      <c r="J306" s="113"/>
      <c r="K306" s="113"/>
      <c r="L306" s="113"/>
      <c r="M306" s="113"/>
      <c r="N306" s="113">
        <v>0</v>
      </c>
      <c r="O306" s="87">
        <f t="shared" si="7"/>
        <v>0</v>
      </c>
      <c r="X306" s="75">
        <v>5.63</v>
      </c>
      <c r="Y306" s="75">
        <v>6.43</v>
      </c>
      <c r="Z306" s="75">
        <v>7.5</v>
      </c>
      <c r="AA306" s="75">
        <v>9</v>
      </c>
      <c r="AB306" s="75">
        <v>11.25</v>
      </c>
      <c r="AC306" s="75">
        <v>15</v>
      </c>
      <c r="AD306" s="75">
        <v>22.5</v>
      </c>
      <c r="AE306" s="75">
        <v>45</v>
      </c>
    </row>
    <row r="307" spans="1:31" s="10" customFormat="1" ht="23.25" customHeight="1" x14ac:dyDescent="0.2">
      <c r="A307" s="11">
        <v>289</v>
      </c>
      <c r="B307" s="187">
        <f>'TN-bezogene Stunden_und_SbB'!B315</f>
        <v>0</v>
      </c>
      <c r="C307" s="188"/>
      <c r="D307" s="187">
        <f>'TN-bezogene Stunden_und_SbB'!C315</f>
        <v>0</v>
      </c>
      <c r="E307" s="188"/>
      <c r="F307" s="86">
        <f>'TN-bezogene Stunden_und_SbB'!D315</f>
        <v>0</v>
      </c>
      <c r="G307" s="113"/>
      <c r="H307" s="113"/>
      <c r="I307" s="113"/>
      <c r="J307" s="113"/>
      <c r="K307" s="113"/>
      <c r="L307" s="113"/>
      <c r="M307" s="113"/>
      <c r="N307" s="113">
        <v>0</v>
      </c>
      <c r="O307" s="87">
        <f t="shared" si="7"/>
        <v>0</v>
      </c>
      <c r="X307" s="75">
        <v>5.63</v>
      </c>
      <c r="Y307" s="75">
        <v>6.43</v>
      </c>
      <c r="Z307" s="75">
        <v>7.5</v>
      </c>
      <c r="AA307" s="75">
        <v>9</v>
      </c>
      <c r="AB307" s="75">
        <v>11.25</v>
      </c>
      <c r="AC307" s="75">
        <v>15</v>
      </c>
      <c r="AD307" s="75">
        <v>22.5</v>
      </c>
      <c r="AE307" s="75">
        <v>45</v>
      </c>
    </row>
    <row r="308" spans="1:31" s="10" customFormat="1" ht="23.25" customHeight="1" x14ac:dyDescent="0.2">
      <c r="A308" s="11">
        <v>290</v>
      </c>
      <c r="B308" s="185">
        <f>'TN-bezogene Stunden_und_SbB'!B316</f>
        <v>0</v>
      </c>
      <c r="C308" s="186"/>
      <c r="D308" s="185">
        <f>'TN-bezogene Stunden_und_SbB'!C316</f>
        <v>0</v>
      </c>
      <c r="E308" s="186"/>
      <c r="F308" s="88">
        <f>'TN-bezogene Stunden_und_SbB'!D316</f>
        <v>0</v>
      </c>
      <c r="G308" s="113"/>
      <c r="H308" s="113"/>
      <c r="I308" s="113"/>
      <c r="J308" s="113"/>
      <c r="K308" s="113"/>
      <c r="L308" s="113"/>
      <c r="M308" s="113"/>
      <c r="N308" s="113">
        <v>0</v>
      </c>
      <c r="O308" s="87">
        <f t="shared" si="7"/>
        <v>0</v>
      </c>
      <c r="X308" s="75">
        <v>5.63</v>
      </c>
      <c r="Y308" s="75">
        <v>6.43</v>
      </c>
      <c r="Z308" s="75">
        <v>7.5</v>
      </c>
      <c r="AA308" s="75">
        <v>9</v>
      </c>
      <c r="AB308" s="75">
        <v>11.25</v>
      </c>
      <c r="AC308" s="75">
        <v>15</v>
      </c>
      <c r="AD308" s="75">
        <v>22.5</v>
      </c>
      <c r="AE308" s="75">
        <v>45</v>
      </c>
    </row>
    <row r="309" spans="1:31" s="10" customFormat="1" ht="23.25" customHeight="1" x14ac:dyDescent="0.2">
      <c r="A309" s="11">
        <v>291</v>
      </c>
      <c r="B309" s="185">
        <f>'TN-bezogene Stunden_und_SbB'!B317</f>
        <v>0</v>
      </c>
      <c r="C309" s="186"/>
      <c r="D309" s="187">
        <f>'TN-bezogene Stunden_und_SbB'!C317</f>
        <v>0</v>
      </c>
      <c r="E309" s="188"/>
      <c r="F309" s="86">
        <f>'TN-bezogene Stunden_und_SbB'!D317</f>
        <v>0</v>
      </c>
      <c r="G309" s="113"/>
      <c r="H309" s="113"/>
      <c r="I309" s="113"/>
      <c r="J309" s="113"/>
      <c r="K309" s="113"/>
      <c r="L309" s="113"/>
      <c r="M309" s="113"/>
      <c r="N309" s="113">
        <v>0</v>
      </c>
      <c r="O309" s="87">
        <f t="shared" si="7"/>
        <v>0</v>
      </c>
      <c r="X309" s="75">
        <v>5.63</v>
      </c>
      <c r="Y309" s="75">
        <v>6.43</v>
      </c>
      <c r="Z309" s="75">
        <v>7.5</v>
      </c>
      <c r="AA309" s="75">
        <v>9</v>
      </c>
      <c r="AB309" s="75">
        <v>11.25</v>
      </c>
      <c r="AC309" s="75">
        <v>15</v>
      </c>
      <c r="AD309" s="75">
        <v>22.5</v>
      </c>
      <c r="AE309" s="75">
        <v>45</v>
      </c>
    </row>
    <row r="310" spans="1:31" s="10" customFormat="1" ht="23.25" customHeight="1" x14ac:dyDescent="0.2">
      <c r="A310" s="11">
        <v>292</v>
      </c>
      <c r="B310" s="187">
        <f>'TN-bezogene Stunden_und_SbB'!B318</f>
        <v>0</v>
      </c>
      <c r="C310" s="188"/>
      <c r="D310" s="185">
        <f>'TN-bezogene Stunden_und_SbB'!C318</f>
        <v>0</v>
      </c>
      <c r="E310" s="186"/>
      <c r="F310" s="88">
        <f>'TN-bezogene Stunden_und_SbB'!D318</f>
        <v>0</v>
      </c>
      <c r="G310" s="113"/>
      <c r="H310" s="113"/>
      <c r="I310" s="113"/>
      <c r="J310" s="113"/>
      <c r="K310" s="113"/>
      <c r="L310" s="113"/>
      <c r="M310" s="113"/>
      <c r="N310" s="113">
        <v>0</v>
      </c>
      <c r="O310" s="87">
        <f t="shared" si="7"/>
        <v>0</v>
      </c>
      <c r="X310" s="75">
        <v>5.63</v>
      </c>
      <c r="Y310" s="75">
        <v>6.43</v>
      </c>
      <c r="Z310" s="75">
        <v>7.5</v>
      </c>
      <c r="AA310" s="75">
        <v>9</v>
      </c>
      <c r="AB310" s="75">
        <v>11.25</v>
      </c>
      <c r="AC310" s="75">
        <v>15</v>
      </c>
      <c r="AD310" s="75">
        <v>22.5</v>
      </c>
      <c r="AE310" s="75">
        <v>45</v>
      </c>
    </row>
    <row r="311" spans="1:31" s="10" customFormat="1" ht="23.25" customHeight="1" x14ac:dyDescent="0.2">
      <c r="A311" s="11">
        <v>293</v>
      </c>
      <c r="B311" s="185">
        <f>'TN-bezogene Stunden_und_SbB'!B319</f>
        <v>0</v>
      </c>
      <c r="C311" s="186"/>
      <c r="D311" s="187">
        <f>'TN-bezogene Stunden_und_SbB'!C319</f>
        <v>0</v>
      </c>
      <c r="E311" s="188"/>
      <c r="F311" s="86">
        <f>'TN-bezogene Stunden_und_SbB'!D319</f>
        <v>0</v>
      </c>
      <c r="G311" s="113"/>
      <c r="H311" s="113"/>
      <c r="I311" s="113"/>
      <c r="J311" s="113"/>
      <c r="K311" s="113"/>
      <c r="L311" s="113"/>
      <c r="M311" s="113"/>
      <c r="N311" s="113">
        <v>0</v>
      </c>
      <c r="O311" s="87">
        <f t="shared" si="7"/>
        <v>0</v>
      </c>
      <c r="X311" s="75">
        <v>5.63</v>
      </c>
      <c r="Y311" s="75">
        <v>6.43</v>
      </c>
      <c r="Z311" s="75">
        <v>7.5</v>
      </c>
      <c r="AA311" s="75">
        <v>9</v>
      </c>
      <c r="AB311" s="75">
        <v>11.25</v>
      </c>
      <c r="AC311" s="75">
        <v>15</v>
      </c>
      <c r="AD311" s="75">
        <v>22.5</v>
      </c>
      <c r="AE311" s="75">
        <v>45</v>
      </c>
    </row>
    <row r="312" spans="1:31" s="10" customFormat="1" ht="23.25" customHeight="1" x14ac:dyDescent="0.2">
      <c r="A312" s="11">
        <v>294</v>
      </c>
      <c r="B312" s="185">
        <f>'TN-bezogene Stunden_und_SbB'!B320</f>
        <v>0</v>
      </c>
      <c r="C312" s="186"/>
      <c r="D312" s="185">
        <f>'TN-bezogene Stunden_und_SbB'!C320</f>
        <v>0</v>
      </c>
      <c r="E312" s="186"/>
      <c r="F312" s="88">
        <f>'TN-bezogene Stunden_und_SbB'!D320</f>
        <v>0</v>
      </c>
      <c r="G312" s="113"/>
      <c r="H312" s="113"/>
      <c r="I312" s="113"/>
      <c r="J312" s="113"/>
      <c r="K312" s="113"/>
      <c r="L312" s="113"/>
      <c r="M312" s="113"/>
      <c r="N312" s="113">
        <v>0</v>
      </c>
      <c r="O312" s="87">
        <f t="shared" si="7"/>
        <v>0</v>
      </c>
      <c r="X312" s="75">
        <v>5.63</v>
      </c>
      <c r="Y312" s="75">
        <v>6.43</v>
      </c>
      <c r="Z312" s="75">
        <v>7.5</v>
      </c>
      <c r="AA312" s="75">
        <v>9</v>
      </c>
      <c r="AB312" s="75">
        <v>11.25</v>
      </c>
      <c r="AC312" s="75">
        <v>15</v>
      </c>
      <c r="AD312" s="75">
        <v>22.5</v>
      </c>
      <c r="AE312" s="75">
        <v>45</v>
      </c>
    </row>
    <row r="313" spans="1:31" s="10" customFormat="1" ht="23.25" customHeight="1" x14ac:dyDescent="0.2">
      <c r="A313" s="11">
        <v>295</v>
      </c>
      <c r="B313" s="187">
        <f>'TN-bezogene Stunden_und_SbB'!B321</f>
        <v>0</v>
      </c>
      <c r="C313" s="188"/>
      <c r="D313" s="187">
        <f>'TN-bezogene Stunden_und_SbB'!C321</f>
        <v>0</v>
      </c>
      <c r="E313" s="188"/>
      <c r="F313" s="86">
        <f>'TN-bezogene Stunden_und_SbB'!D321</f>
        <v>0</v>
      </c>
      <c r="G313" s="113"/>
      <c r="H313" s="113"/>
      <c r="I313" s="113"/>
      <c r="J313" s="113"/>
      <c r="K313" s="113"/>
      <c r="L313" s="113"/>
      <c r="M313" s="113"/>
      <c r="N313" s="113">
        <v>0</v>
      </c>
      <c r="O313" s="87">
        <f t="shared" si="7"/>
        <v>0</v>
      </c>
      <c r="X313" s="75">
        <v>5.63</v>
      </c>
      <c r="Y313" s="75">
        <v>6.43</v>
      </c>
      <c r="Z313" s="75">
        <v>7.5</v>
      </c>
      <c r="AA313" s="75">
        <v>9</v>
      </c>
      <c r="AB313" s="75">
        <v>11.25</v>
      </c>
      <c r="AC313" s="75">
        <v>15</v>
      </c>
      <c r="AD313" s="75">
        <v>22.5</v>
      </c>
      <c r="AE313" s="75">
        <v>45</v>
      </c>
    </row>
    <row r="314" spans="1:31" s="10" customFormat="1" ht="23.25" customHeight="1" x14ac:dyDescent="0.2">
      <c r="A314" s="11">
        <v>296</v>
      </c>
      <c r="B314" s="185">
        <f>'TN-bezogene Stunden_und_SbB'!B322</f>
        <v>0</v>
      </c>
      <c r="C314" s="186"/>
      <c r="D314" s="185">
        <f>'TN-bezogene Stunden_und_SbB'!C322</f>
        <v>0</v>
      </c>
      <c r="E314" s="186"/>
      <c r="F314" s="88">
        <f>'TN-bezogene Stunden_und_SbB'!D322</f>
        <v>0</v>
      </c>
      <c r="G314" s="113"/>
      <c r="H314" s="113"/>
      <c r="I314" s="113"/>
      <c r="J314" s="113"/>
      <c r="K314" s="113"/>
      <c r="L314" s="113"/>
      <c r="M314" s="113"/>
      <c r="N314" s="113">
        <v>0</v>
      </c>
      <c r="O314" s="87">
        <f t="shared" si="7"/>
        <v>0</v>
      </c>
      <c r="X314" s="75">
        <v>5.63</v>
      </c>
      <c r="Y314" s="75">
        <v>6.43</v>
      </c>
      <c r="Z314" s="75">
        <v>7.5</v>
      </c>
      <c r="AA314" s="75">
        <v>9</v>
      </c>
      <c r="AB314" s="75">
        <v>11.25</v>
      </c>
      <c r="AC314" s="75">
        <v>15</v>
      </c>
      <c r="AD314" s="75">
        <v>22.5</v>
      </c>
      <c r="AE314" s="75">
        <v>45</v>
      </c>
    </row>
    <row r="315" spans="1:31" s="10" customFormat="1" ht="23.25" customHeight="1" x14ac:dyDescent="0.2">
      <c r="A315" s="11">
        <v>297</v>
      </c>
      <c r="B315" s="185">
        <f>'TN-bezogene Stunden_und_SbB'!B323</f>
        <v>0</v>
      </c>
      <c r="C315" s="186"/>
      <c r="D315" s="187">
        <f>'TN-bezogene Stunden_und_SbB'!C323</f>
        <v>0</v>
      </c>
      <c r="E315" s="188"/>
      <c r="F315" s="86">
        <f>'TN-bezogene Stunden_und_SbB'!D323</f>
        <v>0</v>
      </c>
      <c r="G315" s="113"/>
      <c r="H315" s="113"/>
      <c r="I315" s="113"/>
      <c r="J315" s="113"/>
      <c r="K315" s="113"/>
      <c r="L315" s="113"/>
      <c r="M315" s="113"/>
      <c r="N315" s="113">
        <v>0</v>
      </c>
      <c r="O315" s="87">
        <f t="shared" si="7"/>
        <v>0</v>
      </c>
      <c r="X315" s="75">
        <v>5.63</v>
      </c>
      <c r="Y315" s="75">
        <v>6.43</v>
      </c>
      <c r="Z315" s="75">
        <v>7.5</v>
      </c>
      <c r="AA315" s="75">
        <v>9</v>
      </c>
      <c r="AB315" s="75">
        <v>11.25</v>
      </c>
      <c r="AC315" s="75">
        <v>15</v>
      </c>
      <c r="AD315" s="75">
        <v>22.5</v>
      </c>
      <c r="AE315" s="75">
        <v>45</v>
      </c>
    </row>
    <row r="316" spans="1:31" s="10" customFormat="1" ht="23.25" customHeight="1" x14ac:dyDescent="0.2">
      <c r="A316" s="11">
        <v>298</v>
      </c>
      <c r="B316" s="187">
        <f>'TN-bezogene Stunden_und_SbB'!B324</f>
        <v>0</v>
      </c>
      <c r="C316" s="188"/>
      <c r="D316" s="185">
        <f>'TN-bezogene Stunden_und_SbB'!C324</f>
        <v>0</v>
      </c>
      <c r="E316" s="186"/>
      <c r="F316" s="88">
        <f>'TN-bezogene Stunden_und_SbB'!D324</f>
        <v>0</v>
      </c>
      <c r="G316" s="113"/>
      <c r="H316" s="113"/>
      <c r="I316" s="113"/>
      <c r="J316" s="113"/>
      <c r="K316" s="113"/>
      <c r="L316" s="113"/>
      <c r="M316" s="113"/>
      <c r="N316" s="113">
        <v>0</v>
      </c>
      <c r="O316" s="87">
        <f t="shared" si="7"/>
        <v>0</v>
      </c>
      <c r="X316" s="75">
        <v>5.63</v>
      </c>
      <c r="Y316" s="75">
        <v>6.43</v>
      </c>
      <c r="Z316" s="75">
        <v>7.5</v>
      </c>
      <c r="AA316" s="75">
        <v>9</v>
      </c>
      <c r="AB316" s="75">
        <v>11.25</v>
      </c>
      <c r="AC316" s="75">
        <v>15</v>
      </c>
      <c r="AD316" s="75">
        <v>22.5</v>
      </c>
      <c r="AE316" s="75">
        <v>45</v>
      </c>
    </row>
    <row r="317" spans="1:31" s="10" customFormat="1" ht="23.25" customHeight="1" x14ac:dyDescent="0.2">
      <c r="A317" s="11">
        <v>299</v>
      </c>
      <c r="B317" s="185">
        <f>'TN-bezogene Stunden_und_SbB'!B325</f>
        <v>0</v>
      </c>
      <c r="C317" s="186"/>
      <c r="D317" s="187">
        <f>'TN-bezogene Stunden_und_SbB'!C325</f>
        <v>0</v>
      </c>
      <c r="E317" s="188"/>
      <c r="F317" s="86">
        <f>'TN-bezogene Stunden_und_SbB'!D325</f>
        <v>0</v>
      </c>
      <c r="G317" s="113"/>
      <c r="H317" s="113"/>
      <c r="I317" s="113"/>
      <c r="J317" s="113"/>
      <c r="K317" s="113"/>
      <c r="L317" s="113"/>
      <c r="M317" s="113"/>
      <c r="N317" s="113">
        <v>0</v>
      </c>
      <c r="O317" s="87">
        <f t="shared" si="7"/>
        <v>0</v>
      </c>
      <c r="X317" s="75">
        <v>5.63</v>
      </c>
      <c r="Y317" s="75">
        <v>6.43</v>
      </c>
      <c r="Z317" s="75">
        <v>7.5</v>
      </c>
      <c r="AA317" s="75">
        <v>9</v>
      </c>
      <c r="AB317" s="75">
        <v>11.25</v>
      </c>
      <c r="AC317" s="75">
        <v>15</v>
      </c>
      <c r="AD317" s="75">
        <v>22.5</v>
      </c>
      <c r="AE317" s="75">
        <v>45</v>
      </c>
    </row>
    <row r="318" spans="1:31" s="10" customFormat="1" ht="23.25" customHeight="1" x14ac:dyDescent="0.2">
      <c r="A318" s="11">
        <v>300</v>
      </c>
      <c r="B318" s="185">
        <f>'TN-bezogene Stunden_und_SbB'!B326</f>
        <v>0</v>
      </c>
      <c r="C318" s="186"/>
      <c r="D318" s="185">
        <f>'TN-bezogene Stunden_und_SbB'!C326</f>
        <v>0</v>
      </c>
      <c r="E318" s="186"/>
      <c r="F318" s="88">
        <f>'TN-bezogene Stunden_und_SbB'!D326</f>
        <v>0</v>
      </c>
      <c r="G318" s="113"/>
      <c r="H318" s="113"/>
      <c r="I318" s="113"/>
      <c r="J318" s="113"/>
      <c r="K318" s="113"/>
      <c r="L318" s="113"/>
      <c r="M318" s="113"/>
      <c r="N318" s="113">
        <v>0</v>
      </c>
      <c r="O318" s="87">
        <f t="shared" si="7"/>
        <v>0</v>
      </c>
      <c r="X318" s="75">
        <v>5.63</v>
      </c>
      <c r="Y318" s="75">
        <v>6.43</v>
      </c>
      <c r="Z318" s="75">
        <v>7.5</v>
      </c>
      <c r="AA318" s="75">
        <v>9</v>
      </c>
      <c r="AB318" s="75">
        <v>11.25</v>
      </c>
      <c r="AC318" s="75">
        <v>15</v>
      </c>
      <c r="AD318" s="75">
        <v>22.5</v>
      </c>
      <c r="AE318" s="75">
        <v>45</v>
      </c>
    </row>
    <row r="319" spans="1:31" s="10" customFormat="1" ht="23.25" customHeight="1" x14ac:dyDescent="0.2">
      <c r="A319" s="11">
        <v>301</v>
      </c>
      <c r="B319" s="187">
        <f>'TN-bezogene Stunden_und_SbB'!B327</f>
        <v>0</v>
      </c>
      <c r="C319" s="188"/>
      <c r="D319" s="187">
        <f>'TN-bezogene Stunden_und_SbB'!C327</f>
        <v>0</v>
      </c>
      <c r="E319" s="188"/>
      <c r="F319" s="86">
        <f>'TN-bezogene Stunden_und_SbB'!D327</f>
        <v>0</v>
      </c>
      <c r="G319" s="113"/>
      <c r="H319" s="113"/>
      <c r="I319" s="113"/>
      <c r="J319" s="113"/>
      <c r="K319" s="113"/>
      <c r="L319" s="113"/>
      <c r="M319" s="113"/>
      <c r="N319" s="113">
        <v>0</v>
      </c>
      <c r="O319" s="87">
        <f t="shared" si="7"/>
        <v>0</v>
      </c>
      <c r="X319" s="75">
        <v>5.63</v>
      </c>
      <c r="Y319" s="75">
        <v>6.43</v>
      </c>
      <c r="Z319" s="75">
        <v>7.5</v>
      </c>
      <c r="AA319" s="75">
        <v>9</v>
      </c>
      <c r="AB319" s="75">
        <v>11.25</v>
      </c>
      <c r="AC319" s="75">
        <v>15</v>
      </c>
      <c r="AD319" s="75">
        <v>22.5</v>
      </c>
      <c r="AE319" s="75">
        <v>45</v>
      </c>
    </row>
    <row r="320" spans="1:31" s="10" customFormat="1" ht="23.25" customHeight="1" x14ac:dyDescent="0.2">
      <c r="A320" s="11">
        <v>302</v>
      </c>
      <c r="B320" s="185">
        <f>'TN-bezogene Stunden_und_SbB'!B328</f>
        <v>0</v>
      </c>
      <c r="C320" s="186"/>
      <c r="D320" s="185">
        <f>'TN-bezogene Stunden_und_SbB'!C328</f>
        <v>0</v>
      </c>
      <c r="E320" s="186"/>
      <c r="F320" s="88">
        <f>'TN-bezogene Stunden_und_SbB'!D328</f>
        <v>0</v>
      </c>
      <c r="G320" s="113"/>
      <c r="H320" s="113"/>
      <c r="I320" s="113"/>
      <c r="J320" s="113"/>
      <c r="K320" s="113"/>
      <c r="L320" s="113"/>
      <c r="M320" s="113"/>
      <c r="N320" s="113">
        <v>0</v>
      </c>
      <c r="O320" s="87">
        <f t="shared" si="7"/>
        <v>0</v>
      </c>
      <c r="X320" s="75">
        <v>5.63</v>
      </c>
      <c r="Y320" s="75">
        <v>6.43</v>
      </c>
      <c r="Z320" s="75">
        <v>7.5</v>
      </c>
      <c r="AA320" s="75">
        <v>9</v>
      </c>
      <c r="AB320" s="75">
        <v>11.25</v>
      </c>
      <c r="AC320" s="75">
        <v>15</v>
      </c>
      <c r="AD320" s="75">
        <v>22.5</v>
      </c>
      <c r="AE320" s="75">
        <v>45</v>
      </c>
    </row>
    <row r="321" spans="1:31" s="10" customFormat="1" ht="23.25" customHeight="1" x14ac:dyDescent="0.2">
      <c r="A321" s="11">
        <v>303</v>
      </c>
      <c r="B321" s="185">
        <f>'TN-bezogene Stunden_und_SbB'!B329</f>
        <v>0</v>
      </c>
      <c r="C321" s="186"/>
      <c r="D321" s="187">
        <f>'TN-bezogene Stunden_und_SbB'!C329</f>
        <v>0</v>
      </c>
      <c r="E321" s="188"/>
      <c r="F321" s="86">
        <f>'TN-bezogene Stunden_und_SbB'!D329</f>
        <v>0</v>
      </c>
      <c r="G321" s="113"/>
      <c r="H321" s="113"/>
      <c r="I321" s="113"/>
      <c r="J321" s="113"/>
      <c r="K321" s="113"/>
      <c r="L321" s="113"/>
      <c r="M321" s="113"/>
      <c r="N321" s="113">
        <v>0</v>
      </c>
      <c r="O321" s="87">
        <f t="shared" si="7"/>
        <v>0</v>
      </c>
      <c r="X321" s="75">
        <v>5.63</v>
      </c>
      <c r="Y321" s="75">
        <v>6.43</v>
      </c>
      <c r="Z321" s="75">
        <v>7.5</v>
      </c>
      <c r="AA321" s="75">
        <v>9</v>
      </c>
      <c r="AB321" s="75">
        <v>11.25</v>
      </c>
      <c r="AC321" s="75">
        <v>15</v>
      </c>
      <c r="AD321" s="75">
        <v>22.5</v>
      </c>
      <c r="AE321" s="75">
        <v>45</v>
      </c>
    </row>
    <row r="322" spans="1:31" s="10" customFormat="1" ht="23.25" customHeight="1" x14ac:dyDescent="0.2">
      <c r="A322" s="11">
        <v>304</v>
      </c>
      <c r="B322" s="187">
        <f>'TN-bezogene Stunden_und_SbB'!B330</f>
        <v>0</v>
      </c>
      <c r="C322" s="188"/>
      <c r="D322" s="185">
        <f>'TN-bezogene Stunden_und_SbB'!C330</f>
        <v>0</v>
      </c>
      <c r="E322" s="186"/>
      <c r="F322" s="88">
        <f>'TN-bezogene Stunden_und_SbB'!D330</f>
        <v>0</v>
      </c>
      <c r="G322" s="113"/>
      <c r="H322" s="113"/>
      <c r="I322" s="113"/>
      <c r="J322" s="113"/>
      <c r="K322" s="113"/>
      <c r="L322" s="113"/>
      <c r="M322" s="113"/>
      <c r="N322" s="113">
        <v>0</v>
      </c>
      <c r="O322" s="87">
        <f t="shared" si="7"/>
        <v>0</v>
      </c>
      <c r="X322" s="75">
        <v>5.63</v>
      </c>
      <c r="Y322" s="75">
        <v>6.43</v>
      </c>
      <c r="Z322" s="75">
        <v>7.5</v>
      </c>
      <c r="AA322" s="75">
        <v>9</v>
      </c>
      <c r="AB322" s="75">
        <v>11.25</v>
      </c>
      <c r="AC322" s="75">
        <v>15</v>
      </c>
      <c r="AD322" s="75">
        <v>22.5</v>
      </c>
      <c r="AE322" s="75">
        <v>45</v>
      </c>
    </row>
    <row r="323" spans="1:31" s="10" customFormat="1" ht="23.25" customHeight="1" x14ac:dyDescent="0.2">
      <c r="A323" s="11">
        <v>305</v>
      </c>
      <c r="B323" s="185">
        <f>'TN-bezogene Stunden_und_SbB'!B331</f>
        <v>0</v>
      </c>
      <c r="C323" s="186"/>
      <c r="D323" s="187">
        <f>'TN-bezogene Stunden_und_SbB'!C331</f>
        <v>0</v>
      </c>
      <c r="E323" s="188"/>
      <c r="F323" s="86">
        <f>'TN-bezogene Stunden_und_SbB'!D331</f>
        <v>0</v>
      </c>
      <c r="G323" s="113"/>
      <c r="H323" s="113"/>
      <c r="I323" s="113"/>
      <c r="J323" s="113"/>
      <c r="K323" s="113"/>
      <c r="L323" s="113"/>
      <c r="M323" s="113"/>
      <c r="N323" s="113">
        <v>0</v>
      </c>
      <c r="O323" s="87">
        <f t="shared" si="7"/>
        <v>0</v>
      </c>
      <c r="X323" s="75">
        <v>5.63</v>
      </c>
      <c r="Y323" s="75">
        <v>6.43</v>
      </c>
      <c r="Z323" s="75">
        <v>7.5</v>
      </c>
      <c r="AA323" s="75">
        <v>9</v>
      </c>
      <c r="AB323" s="75">
        <v>11.25</v>
      </c>
      <c r="AC323" s="75">
        <v>15</v>
      </c>
      <c r="AD323" s="75">
        <v>22.5</v>
      </c>
      <c r="AE323" s="75">
        <v>45</v>
      </c>
    </row>
    <row r="324" spans="1:31" s="10" customFormat="1" ht="23.25" customHeight="1" x14ac:dyDescent="0.2">
      <c r="A324" s="11">
        <v>306</v>
      </c>
      <c r="B324" s="185">
        <f>'TN-bezogene Stunden_und_SbB'!B332</f>
        <v>0</v>
      </c>
      <c r="C324" s="186"/>
      <c r="D324" s="185">
        <f>'TN-bezogene Stunden_und_SbB'!C332</f>
        <v>0</v>
      </c>
      <c r="E324" s="186"/>
      <c r="F324" s="88">
        <f>'TN-bezogene Stunden_und_SbB'!D332</f>
        <v>0</v>
      </c>
      <c r="G324" s="113"/>
      <c r="H324" s="113"/>
      <c r="I324" s="113"/>
      <c r="J324" s="113"/>
      <c r="K324" s="113"/>
      <c r="L324" s="113"/>
      <c r="M324" s="113"/>
      <c r="N324" s="113">
        <v>0</v>
      </c>
      <c r="O324" s="87">
        <f t="shared" si="7"/>
        <v>0</v>
      </c>
      <c r="X324" s="75">
        <v>5.63</v>
      </c>
      <c r="Y324" s="75">
        <v>6.43</v>
      </c>
      <c r="Z324" s="75">
        <v>7.5</v>
      </c>
      <c r="AA324" s="75">
        <v>9</v>
      </c>
      <c r="AB324" s="75">
        <v>11.25</v>
      </c>
      <c r="AC324" s="75">
        <v>15</v>
      </c>
      <c r="AD324" s="75">
        <v>22.5</v>
      </c>
      <c r="AE324" s="75">
        <v>45</v>
      </c>
    </row>
    <row r="325" spans="1:31" s="10" customFormat="1" ht="23.25" customHeight="1" x14ac:dyDescent="0.2">
      <c r="A325" s="11">
        <v>307</v>
      </c>
      <c r="B325" s="187">
        <f>'TN-bezogene Stunden_und_SbB'!B333</f>
        <v>0</v>
      </c>
      <c r="C325" s="188"/>
      <c r="D325" s="187">
        <f>'TN-bezogene Stunden_und_SbB'!C333</f>
        <v>0</v>
      </c>
      <c r="E325" s="188"/>
      <c r="F325" s="86">
        <f>'TN-bezogene Stunden_und_SbB'!D333</f>
        <v>0</v>
      </c>
      <c r="G325" s="113"/>
      <c r="H325" s="113"/>
      <c r="I325" s="113"/>
      <c r="J325" s="113"/>
      <c r="K325" s="113"/>
      <c r="L325" s="113"/>
      <c r="M325" s="113"/>
      <c r="N325" s="113">
        <v>0</v>
      </c>
      <c r="O325" s="87">
        <f t="shared" si="7"/>
        <v>0</v>
      </c>
      <c r="X325" s="75">
        <v>5.63</v>
      </c>
      <c r="Y325" s="75">
        <v>6.43</v>
      </c>
      <c r="Z325" s="75">
        <v>7.5</v>
      </c>
      <c r="AA325" s="75">
        <v>9</v>
      </c>
      <c r="AB325" s="75">
        <v>11.25</v>
      </c>
      <c r="AC325" s="75">
        <v>15</v>
      </c>
      <c r="AD325" s="75">
        <v>22.5</v>
      </c>
      <c r="AE325" s="75">
        <v>45</v>
      </c>
    </row>
    <row r="326" spans="1:31" s="10" customFormat="1" ht="23.25" customHeight="1" x14ac:dyDescent="0.2">
      <c r="A326" s="11">
        <v>308</v>
      </c>
      <c r="B326" s="185">
        <f>'TN-bezogene Stunden_und_SbB'!B334</f>
        <v>0</v>
      </c>
      <c r="C326" s="186"/>
      <c r="D326" s="185">
        <f>'TN-bezogene Stunden_und_SbB'!C334</f>
        <v>0</v>
      </c>
      <c r="E326" s="186"/>
      <c r="F326" s="88">
        <f>'TN-bezogene Stunden_und_SbB'!D334</f>
        <v>0</v>
      </c>
      <c r="G326" s="113"/>
      <c r="H326" s="113"/>
      <c r="I326" s="113"/>
      <c r="J326" s="113"/>
      <c r="K326" s="113"/>
      <c r="L326" s="113"/>
      <c r="M326" s="113"/>
      <c r="N326" s="113">
        <v>0</v>
      </c>
      <c r="O326" s="87">
        <f t="shared" si="7"/>
        <v>0</v>
      </c>
      <c r="X326" s="75">
        <v>5.63</v>
      </c>
      <c r="Y326" s="75">
        <v>6.43</v>
      </c>
      <c r="Z326" s="75">
        <v>7.5</v>
      </c>
      <c r="AA326" s="75">
        <v>9</v>
      </c>
      <c r="AB326" s="75">
        <v>11.25</v>
      </c>
      <c r="AC326" s="75">
        <v>15</v>
      </c>
      <c r="AD326" s="75">
        <v>22.5</v>
      </c>
      <c r="AE326" s="75">
        <v>45</v>
      </c>
    </row>
    <row r="327" spans="1:31" s="10" customFormat="1" ht="23.25" customHeight="1" x14ac:dyDescent="0.2">
      <c r="A327" s="11">
        <v>309</v>
      </c>
      <c r="B327" s="185">
        <f>'TN-bezogene Stunden_und_SbB'!B335</f>
        <v>0</v>
      </c>
      <c r="C327" s="186"/>
      <c r="D327" s="187">
        <f>'TN-bezogene Stunden_und_SbB'!C335</f>
        <v>0</v>
      </c>
      <c r="E327" s="188"/>
      <c r="F327" s="86">
        <f>'TN-bezogene Stunden_und_SbB'!D335</f>
        <v>0</v>
      </c>
      <c r="G327" s="113"/>
      <c r="H327" s="113"/>
      <c r="I327" s="113"/>
      <c r="J327" s="113"/>
      <c r="K327" s="113"/>
      <c r="L327" s="113"/>
      <c r="M327" s="113"/>
      <c r="N327" s="113">
        <v>0</v>
      </c>
      <c r="O327" s="87">
        <f t="shared" si="7"/>
        <v>0</v>
      </c>
      <c r="X327" s="75">
        <v>5.63</v>
      </c>
      <c r="Y327" s="75">
        <v>6.43</v>
      </c>
      <c r="Z327" s="75">
        <v>7.5</v>
      </c>
      <c r="AA327" s="75">
        <v>9</v>
      </c>
      <c r="AB327" s="75">
        <v>11.25</v>
      </c>
      <c r="AC327" s="75">
        <v>15</v>
      </c>
      <c r="AD327" s="75">
        <v>22.5</v>
      </c>
      <c r="AE327" s="75">
        <v>45</v>
      </c>
    </row>
    <row r="328" spans="1:31" s="10" customFormat="1" ht="23.25" customHeight="1" x14ac:dyDescent="0.2">
      <c r="A328" s="11">
        <v>310</v>
      </c>
      <c r="B328" s="187">
        <f>'TN-bezogene Stunden_und_SbB'!B336</f>
        <v>0</v>
      </c>
      <c r="C328" s="188"/>
      <c r="D328" s="185">
        <f>'TN-bezogene Stunden_und_SbB'!C336</f>
        <v>0</v>
      </c>
      <c r="E328" s="186"/>
      <c r="F328" s="88">
        <f>'TN-bezogene Stunden_und_SbB'!D336</f>
        <v>0</v>
      </c>
      <c r="G328" s="113"/>
      <c r="H328" s="113"/>
      <c r="I328" s="113"/>
      <c r="J328" s="113"/>
      <c r="K328" s="113"/>
      <c r="L328" s="113"/>
      <c r="M328" s="113"/>
      <c r="N328" s="113">
        <v>0</v>
      </c>
      <c r="O328" s="87">
        <f t="shared" si="7"/>
        <v>0</v>
      </c>
      <c r="X328" s="75">
        <v>5.63</v>
      </c>
      <c r="Y328" s="75">
        <v>6.43</v>
      </c>
      <c r="Z328" s="75">
        <v>7.5</v>
      </c>
      <c r="AA328" s="75">
        <v>9</v>
      </c>
      <c r="AB328" s="75">
        <v>11.25</v>
      </c>
      <c r="AC328" s="75">
        <v>15</v>
      </c>
      <c r="AD328" s="75">
        <v>22.5</v>
      </c>
      <c r="AE328" s="75">
        <v>45</v>
      </c>
    </row>
    <row r="329" spans="1:31" s="10" customFormat="1" ht="23.25" customHeight="1" x14ac:dyDescent="0.2">
      <c r="A329" s="11">
        <v>311</v>
      </c>
      <c r="B329" s="185">
        <f>'TN-bezogene Stunden_und_SbB'!B337</f>
        <v>0</v>
      </c>
      <c r="C329" s="186"/>
      <c r="D329" s="187">
        <f>'TN-bezogene Stunden_und_SbB'!C337</f>
        <v>0</v>
      </c>
      <c r="E329" s="188"/>
      <c r="F329" s="86">
        <f>'TN-bezogene Stunden_und_SbB'!D337</f>
        <v>0</v>
      </c>
      <c r="G329" s="113"/>
      <c r="H329" s="113"/>
      <c r="I329" s="113"/>
      <c r="J329" s="113"/>
      <c r="K329" s="113"/>
      <c r="L329" s="113"/>
      <c r="M329" s="113"/>
      <c r="N329" s="113">
        <v>0</v>
      </c>
      <c r="O329" s="87">
        <f t="shared" si="7"/>
        <v>0</v>
      </c>
      <c r="X329" s="75">
        <v>5.63</v>
      </c>
      <c r="Y329" s="75">
        <v>6.43</v>
      </c>
      <c r="Z329" s="75">
        <v>7.5</v>
      </c>
      <c r="AA329" s="75">
        <v>9</v>
      </c>
      <c r="AB329" s="75">
        <v>11.25</v>
      </c>
      <c r="AC329" s="75">
        <v>15</v>
      </c>
      <c r="AD329" s="75">
        <v>22.5</v>
      </c>
      <c r="AE329" s="75">
        <v>45</v>
      </c>
    </row>
    <row r="330" spans="1:31" s="10" customFormat="1" ht="23.25" customHeight="1" x14ac:dyDescent="0.2">
      <c r="A330" s="11">
        <v>312</v>
      </c>
      <c r="B330" s="185">
        <f>'TN-bezogene Stunden_und_SbB'!B338</f>
        <v>0</v>
      </c>
      <c r="C330" s="186"/>
      <c r="D330" s="185">
        <f>'TN-bezogene Stunden_und_SbB'!C338</f>
        <v>0</v>
      </c>
      <c r="E330" s="186"/>
      <c r="F330" s="88">
        <f>'TN-bezogene Stunden_und_SbB'!D338</f>
        <v>0</v>
      </c>
      <c r="G330" s="113"/>
      <c r="H330" s="113"/>
      <c r="I330" s="113"/>
      <c r="J330" s="113"/>
      <c r="K330" s="113"/>
      <c r="L330" s="113"/>
      <c r="M330" s="113"/>
      <c r="N330" s="113">
        <v>0</v>
      </c>
      <c r="O330" s="87">
        <f t="shared" si="7"/>
        <v>0</v>
      </c>
      <c r="X330" s="75">
        <v>5.63</v>
      </c>
      <c r="Y330" s="75">
        <v>6.43</v>
      </c>
      <c r="Z330" s="75">
        <v>7.5</v>
      </c>
      <c r="AA330" s="75">
        <v>9</v>
      </c>
      <c r="AB330" s="75">
        <v>11.25</v>
      </c>
      <c r="AC330" s="75">
        <v>15</v>
      </c>
      <c r="AD330" s="75">
        <v>22.5</v>
      </c>
      <c r="AE330" s="75">
        <v>45</v>
      </c>
    </row>
    <row r="331" spans="1:31" s="10" customFormat="1" ht="23.25" customHeight="1" x14ac:dyDescent="0.2">
      <c r="A331" s="11">
        <v>313</v>
      </c>
      <c r="B331" s="187">
        <f>'TN-bezogene Stunden_und_SbB'!B339</f>
        <v>0</v>
      </c>
      <c r="C331" s="188"/>
      <c r="D331" s="187">
        <f>'TN-bezogene Stunden_und_SbB'!C339</f>
        <v>0</v>
      </c>
      <c r="E331" s="188"/>
      <c r="F331" s="86">
        <f>'TN-bezogene Stunden_und_SbB'!D339</f>
        <v>0</v>
      </c>
      <c r="G331" s="113"/>
      <c r="H331" s="113"/>
      <c r="I331" s="113"/>
      <c r="J331" s="113"/>
      <c r="K331" s="113"/>
      <c r="L331" s="113"/>
      <c r="M331" s="113"/>
      <c r="N331" s="113">
        <v>0</v>
      </c>
      <c r="O331" s="87">
        <f t="shared" si="7"/>
        <v>0</v>
      </c>
      <c r="X331" s="75">
        <v>5.63</v>
      </c>
      <c r="Y331" s="75">
        <v>6.43</v>
      </c>
      <c r="Z331" s="75">
        <v>7.5</v>
      </c>
      <c r="AA331" s="75">
        <v>9</v>
      </c>
      <c r="AB331" s="75">
        <v>11.25</v>
      </c>
      <c r="AC331" s="75">
        <v>15</v>
      </c>
      <c r="AD331" s="75">
        <v>22.5</v>
      </c>
      <c r="AE331" s="75">
        <v>45</v>
      </c>
    </row>
    <row r="332" spans="1:31" s="10" customFormat="1" ht="23.25" customHeight="1" x14ac:dyDescent="0.2">
      <c r="A332" s="11">
        <v>314</v>
      </c>
      <c r="B332" s="185">
        <f>'TN-bezogene Stunden_und_SbB'!B340</f>
        <v>0</v>
      </c>
      <c r="C332" s="186"/>
      <c r="D332" s="185">
        <f>'TN-bezogene Stunden_und_SbB'!C340</f>
        <v>0</v>
      </c>
      <c r="E332" s="186"/>
      <c r="F332" s="88">
        <f>'TN-bezogene Stunden_und_SbB'!D340</f>
        <v>0</v>
      </c>
      <c r="G332" s="113"/>
      <c r="H332" s="113"/>
      <c r="I332" s="113"/>
      <c r="J332" s="113"/>
      <c r="K332" s="113"/>
      <c r="L332" s="113"/>
      <c r="M332" s="113"/>
      <c r="N332" s="113">
        <v>0</v>
      </c>
      <c r="O332" s="87">
        <f t="shared" si="7"/>
        <v>0</v>
      </c>
      <c r="X332" s="75">
        <v>5.63</v>
      </c>
      <c r="Y332" s="75">
        <v>6.43</v>
      </c>
      <c r="Z332" s="75">
        <v>7.5</v>
      </c>
      <c r="AA332" s="75">
        <v>9</v>
      </c>
      <c r="AB332" s="75">
        <v>11.25</v>
      </c>
      <c r="AC332" s="75">
        <v>15</v>
      </c>
      <c r="AD332" s="75">
        <v>22.5</v>
      </c>
      <c r="AE332" s="75">
        <v>45</v>
      </c>
    </row>
    <row r="333" spans="1:31" s="10" customFormat="1" ht="23.25" customHeight="1" x14ac:dyDescent="0.2">
      <c r="A333" s="11">
        <v>315</v>
      </c>
      <c r="B333" s="185">
        <f>'TN-bezogene Stunden_und_SbB'!B341</f>
        <v>0</v>
      </c>
      <c r="C333" s="186"/>
      <c r="D333" s="187">
        <f>'TN-bezogene Stunden_und_SbB'!C341</f>
        <v>0</v>
      </c>
      <c r="E333" s="188"/>
      <c r="F333" s="86">
        <f>'TN-bezogene Stunden_und_SbB'!D341</f>
        <v>0</v>
      </c>
      <c r="G333" s="113"/>
      <c r="H333" s="113"/>
      <c r="I333" s="113"/>
      <c r="J333" s="113"/>
      <c r="K333" s="113"/>
      <c r="L333" s="113"/>
      <c r="M333" s="113"/>
      <c r="N333" s="113">
        <v>0</v>
      </c>
      <c r="O333" s="87">
        <f t="shared" si="7"/>
        <v>0</v>
      </c>
      <c r="X333" s="75">
        <v>5.63</v>
      </c>
      <c r="Y333" s="75">
        <v>6.43</v>
      </c>
      <c r="Z333" s="75">
        <v>7.5</v>
      </c>
      <c r="AA333" s="75">
        <v>9</v>
      </c>
      <c r="AB333" s="75">
        <v>11.25</v>
      </c>
      <c r="AC333" s="75">
        <v>15</v>
      </c>
      <c r="AD333" s="75">
        <v>22.5</v>
      </c>
      <c r="AE333" s="75">
        <v>45</v>
      </c>
    </row>
    <row r="334" spans="1:31" s="10" customFormat="1" ht="23.25" customHeight="1" x14ac:dyDescent="0.2">
      <c r="A334" s="11">
        <v>316</v>
      </c>
      <c r="B334" s="187">
        <f>'TN-bezogene Stunden_und_SbB'!B342</f>
        <v>0</v>
      </c>
      <c r="C334" s="188"/>
      <c r="D334" s="185">
        <f>'TN-bezogene Stunden_und_SbB'!C342</f>
        <v>0</v>
      </c>
      <c r="E334" s="186"/>
      <c r="F334" s="88">
        <f>'TN-bezogene Stunden_und_SbB'!D342</f>
        <v>0</v>
      </c>
      <c r="G334" s="113"/>
      <c r="H334" s="113"/>
      <c r="I334" s="113"/>
      <c r="J334" s="113"/>
      <c r="K334" s="113"/>
      <c r="L334" s="113"/>
      <c r="M334" s="113"/>
      <c r="N334" s="113">
        <v>0</v>
      </c>
      <c r="O334" s="87">
        <f t="shared" si="7"/>
        <v>0</v>
      </c>
      <c r="X334" s="75">
        <v>5.63</v>
      </c>
      <c r="Y334" s="75">
        <v>6.43</v>
      </c>
      <c r="Z334" s="75">
        <v>7.5</v>
      </c>
      <c r="AA334" s="75">
        <v>9</v>
      </c>
      <c r="AB334" s="75">
        <v>11.25</v>
      </c>
      <c r="AC334" s="75">
        <v>15</v>
      </c>
      <c r="AD334" s="75">
        <v>22.5</v>
      </c>
      <c r="AE334" s="75">
        <v>45</v>
      </c>
    </row>
    <row r="335" spans="1:31" s="10" customFormat="1" ht="23.25" customHeight="1" x14ac:dyDescent="0.2">
      <c r="A335" s="11">
        <v>317</v>
      </c>
      <c r="B335" s="185">
        <f>'TN-bezogene Stunden_und_SbB'!B343</f>
        <v>0</v>
      </c>
      <c r="C335" s="186"/>
      <c r="D335" s="187">
        <f>'TN-bezogene Stunden_und_SbB'!C343</f>
        <v>0</v>
      </c>
      <c r="E335" s="188"/>
      <c r="F335" s="86">
        <f>'TN-bezogene Stunden_und_SbB'!D343</f>
        <v>0</v>
      </c>
      <c r="G335" s="113"/>
      <c r="H335" s="113"/>
      <c r="I335" s="113"/>
      <c r="J335" s="113"/>
      <c r="K335" s="113"/>
      <c r="L335" s="113"/>
      <c r="M335" s="113"/>
      <c r="N335" s="113">
        <v>0</v>
      </c>
      <c r="O335" s="87">
        <f t="shared" si="7"/>
        <v>0</v>
      </c>
      <c r="X335" s="75">
        <v>5.63</v>
      </c>
      <c r="Y335" s="75">
        <v>6.43</v>
      </c>
      <c r="Z335" s="75">
        <v>7.5</v>
      </c>
      <c r="AA335" s="75">
        <v>9</v>
      </c>
      <c r="AB335" s="75">
        <v>11.25</v>
      </c>
      <c r="AC335" s="75">
        <v>15</v>
      </c>
      <c r="AD335" s="75">
        <v>22.5</v>
      </c>
      <c r="AE335" s="75">
        <v>45</v>
      </c>
    </row>
    <row r="336" spans="1:31" s="10" customFormat="1" ht="23.25" customHeight="1" x14ac:dyDescent="0.2">
      <c r="A336" s="11">
        <v>318</v>
      </c>
      <c r="B336" s="185">
        <f>'TN-bezogene Stunden_und_SbB'!B344</f>
        <v>0</v>
      </c>
      <c r="C336" s="186"/>
      <c r="D336" s="185">
        <f>'TN-bezogene Stunden_und_SbB'!C344</f>
        <v>0</v>
      </c>
      <c r="E336" s="186"/>
      <c r="F336" s="88">
        <f>'TN-bezogene Stunden_und_SbB'!D344</f>
        <v>0</v>
      </c>
      <c r="G336" s="113"/>
      <c r="H336" s="113"/>
      <c r="I336" s="113"/>
      <c r="J336" s="113"/>
      <c r="K336" s="113"/>
      <c r="L336" s="113"/>
      <c r="M336" s="113"/>
      <c r="N336" s="113">
        <v>0</v>
      </c>
      <c r="O336" s="87">
        <f t="shared" si="7"/>
        <v>0</v>
      </c>
      <c r="X336" s="75">
        <v>5.63</v>
      </c>
      <c r="Y336" s="75">
        <v>6.43</v>
      </c>
      <c r="Z336" s="75">
        <v>7.5</v>
      </c>
      <c r="AA336" s="75">
        <v>9</v>
      </c>
      <c r="AB336" s="75">
        <v>11.25</v>
      </c>
      <c r="AC336" s="75">
        <v>15</v>
      </c>
      <c r="AD336" s="75">
        <v>22.5</v>
      </c>
      <c r="AE336" s="75">
        <v>45</v>
      </c>
    </row>
    <row r="337" spans="1:31" s="10" customFormat="1" ht="23.25" customHeight="1" x14ac:dyDescent="0.2">
      <c r="A337" s="11">
        <v>319</v>
      </c>
      <c r="B337" s="187">
        <f>'TN-bezogene Stunden_und_SbB'!B345</f>
        <v>0</v>
      </c>
      <c r="C337" s="188"/>
      <c r="D337" s="187">
        <f>'TN-bezogene Stunden_und_SbB'!C345</f>
        <v>0</v>
      </c>
      <c r="E337" s="188"/>
      <c r="F337" s="86">
        <f>'TN-bezogene Stunden_und_SbB'!D345</f>
        <v>0</v>
      </c>
      <c r="G337" s="113"/>
      <c r="H337" s="113"/>
      <c r="I337" s="113"/>
      <c r="J337" s="113"/>
      <c r="K337" s="113"/>
      <c r="L337" s="113"/>
      <c r="M337" s="113"/>
      <c r="N337" s="113">
        <v>0</v>
      </c>
      <c r="O337" s="87">
        <f t="shared" si="7"/>
        <v>0</v>
      </c>
      <c r="X337" s="75">
        <v>5.63</v>
      </c>
      <c r="Y337" s="75">
        <v>6.43</v>
      </c>
      <c r="Z337" s="75">
        <v>7.5</v>
      </c>
      <c r="AA337" s="75">
        <v>9</v>
      </c>
      <c r="AB337" s="75">
        <v>11.25</v>
      </c>
      <c r="AC337" s="75">
        <v>15</v>
      </c>
      <c r="AD337" s="75">
        <v>22.5</v>
      </c>
      <c r="AE337" s="75">
        <v>45</v>
      </c>
    </row>
    <row r="338" spans="1:31" s="10" customFormat="1" ht="23.25" customHeight="1" x14ac:dyDescent="0.2">
      <c r="A338" s="11">
        <v>320</v>
      </c>
      <c r="B338" s="185">
        <f>'TN-bezogene Stunden_und_SbB'!B346</f>
        <v>0</v>
      </c>
      <c r="C338" s="186"/>
      <c r="D338" s="185">
        <f>'TN-bezogene Stunden_und_SbB'!C346</f>
        <v>0</v>
      </c>
      <c r="E338" s="186"/>
      <c r="F338" s="88">
        <f>'TN-bezogene Stunden_und_SbB'!D346</f>
        <v>0</v>
      </c>
      <c r="G338" s="113"/>
      <c r="H338" s="113"/>
      <c r="I338" s="113"/>
      <c r="J338" s="113"/>
      <c r="K338" s="113"/>
      <c r="L338" s="113"/>
      <c r="M338" s="113"/>
      <c r="N338" s="113">
        <v>0</v>
      </c>
      <c r="O338" s="87">
        <f t="shared" si="7"/>
        <v>0</v>
      </c>
      <c r="X338" s="75">
        <v>5.63</v>
      </c>
      <c r="Y338" s="75">
        <v>6.43</v>
      </c>
      <c r="Z338" s="75">
        <v>7.5</v>
      </c>
      <c r="AA338" s="75">
        <v>9</v>
      </c>
      <c r="AB338" s="75">
        <v>11.25</v>
      </c>
      <c r="AC338" s="75">
        <v>15</v>
      </c>
      <c r="AD338" s="75">
        <v>22.5</v>
      </c>
      <c r="AE338" s="75">
        <v>45</v>
      </c>
    </row>
    <row r="339" spans="1:31" s="10" customFormat="1" ht="23.25" customHeight="1" x14ac:dyDescent="0.2">
      <c r="A339" s="11">
        <v>321</v>
      </c>
      <c r="B339" s="185">
        <f>'TN-bezogene Stunden_und_SbB'!B347</f>
        <v>0</v>
      </c>
      <c r="C339" s="186"/>
      <c r="D339" s="187">
        <f>'TN-bezogene Stunden_und_SbB'!C347</f>
        <v>0</v>
      </c>
      <c r="E339" s="188"/>
      <c r="F339" s="86">
        <f>'TN-bezogene Stunden_und_SbB'!D347</f>
        <v>0</v>
      </c>
      <c r="G339" s="113"/>
      <c r="H339" s="113"/>
      <c r="I339" s="113"/>
      <c r="J339" s="113"/>
      <c r="K339" s="113"/>
      <c r="L339" s="113"/>
      <c r="M339" s="113"/>
      <c r="N339" s="113">
        <v>0</v>
      </c>
      <c r="O339" s="87">
        <f t="shared" si="7"/>
        <v>0</v>
      </c>
      <c r="X339" s="75">
        <v>5.63</v>
      </c>
      <c r="Y339" s="75">
        <v>6.43</v>
      </c>
      <c r="Z339" s="75">
        <v>7.5</v>
      </c>
      <c r="AA339" s="75">
        <v>9</v>
      </c>
      <c r="AB339" s="75">
        <v>11.25</v>
      </c>
      <c r="AC339" s="75">
        <v>15</v>
      </c>
      <c r="AD339" s="75">
        <v>22.5</v>
      </c>
      <c r="AE339" s="75">
        <v>45</v>
      </c>
    </row>
    <row r="340" spans="1:31" s="10" customFormat="1" ht="23.25" customHeight="1" x14ac:dyDescent="0.2">
      <c r="A340" s="11">
        <v>322</v>
      </c>
      <c r="B340" s="187">
        <f>'TN-bezogene Stunden_und_SbB'!B348</f>
        <v>0</v>
      </c>
      <c r="C340" s="188"/>
      <c r="D340" s="185">
        <f>'TN-bezogene Stunden_und_SbB'!C348</f>
        <v>0</v>
      </c>
      <c r="E340" s="186"/>
      <c r="F340" s="88">
        <f>'TN-bezogene Stunden_und_SbB'!D348</f>
        <v>0</v>
      </c>
      <c r="G340" s="113"/>
      <c r="H340" s="113"/>
      <c r="I340" s="113"/>
      <c r="J340" s="113"/>
      <c r="K340" s="113"/>
      <c r="L340" s="113"/>
      <c r="M340" s="113"/>
      <c r="N340" s="113">
        <v>0</v>
      </c>
      <c r="O340" s="87">
        <f t="shared" ref="O340:O403" si="8">(G340*X340+H340*Y340+I340*Z340+J340*AA340+K340*AB340+L340*AC340+M340*AD340+N340*AE340)/60</f>
        <v>0</v>
      </c>
      <c r="X340" s="75">
        <v>5.63</v>
      </c>
      <c r="Y340" s="75">
        <v>6.43</v>
      </c>
      <c r="Z340" s="75">
        <v>7.5</v>
      </c>
      <c r="AA340" s="75">
        <v>9</v>
      </c>
      <c r="AB340" s="75">
        <v>11.25</v>
      </c>
      <c r="AC340" s="75">
        <v>15</v>
      </c>
      <c r="AD340" s="75">
        <v>22.5</v>
      </c>
      <c r="AE340" s="75">
        <v>45</v>
      </c>
    </row>
    <row r="341" spans="1:31" s="10" customFormat="1" ht="23.25" customHeight="1" x14ac:dyDescent="0.2">
      <c r="A341" s="11">
        <v>323</v>
      </c>
      <c r="B341" s="185">
        <f>'TN-bezogene Stunden_und_SbB'!B349</f>
        <v>0</v>
      </c>
      <c r="C341" s="186"/>
      <c r="D341" s="187">
        <f>'TN-bezogene Stunden_und_SbB'!C349</f>
        <v>0</v>
      </c>
      <c r="E341" s="188"/>
      <c r="F341" s="86">
        <f>'TN-bezogene Stunden_und_SbB'!D349</f>
        <v>0</v>
      </c>
      <c r="G341" s="113"/>
      <c r="H341" s="113"/>
      <c r="I341" s="113"/>
      <c r="J341" s="113"/>
      <c r="K341" s="113"/>
      <c r="L341" s="113"/>
      <c r="M341" s="113"/>
      <c r="N341" s="113">
        <v>0</v>
      </c>
      <c r="O341" s="87">
        <f t="shared" si="8"/>
        <v>0</v>
      </c>
      <c r="X341" s="75">
        <v>5.63</v>
      </c>
      <c r="Y341" s="75">
        <v>6.43</v>
      </c>
      <c r="Z341" s="75">
        <v>7.5</v>
      </c>
      <c r="AA341" s="75">
        <v>9</v>
      </c>
      <c r="AB341" s="75">
        <v>11.25</v>
      </c>
      <c r="AC341" s="75">
        <v>15</v>
      </c>
      <c r="AD341" s="75">
        <v>22.5</v>
      </c>
      <c r="AE341" s="75">
        <v>45</v>
      </c>
    </row>
    <row r="342" spans="1:31" s="10" customFormat="1" ht="23.25" customHeight="1" x14ac:dyDescent="0.2">
      <c r="A342" s="11">
        <v>324</v>
      </c>
      <c r="B342" s="185">
        <f>'TN-bezogene Stunden_und_SbB'!B350</f>
        <v>0</v>
      </c>
      <c r="C342" s="186"/>
      <c r="D342" s="185">
        <f>'TN-bezogene Stunden_und_SbB'!C350</f>
        <v>0</v>
      </c>
      <c r="E342" s="186"/>
      <c r="F342" s="88">
        <f>'TN-bezogene Stunden_und_SbB'!D350</f>
        <v>0</v>
      </c>
      <c r="G342" s="113"/>
      <c r="H342" s="113"/>
      <c r="I342" s="113"/>
      <c r="J342" s="113"/>
      <c r="K342" s="113"/>
      <c r="L342" s="113"/>
      <c r="M342" s="113"/>
      <c r="N342" s="113">
        <v>0</v>
      </c>
      <c r="O342" s="87">
        <f t="shared" si="8"/>
        <v>0</v>
      </c>
      <c r="X342" s="75">
        <v>5.63</v>
      </c>
      <c r="Y342" s="75">
        <v>6.43</v>
      </c>
      <c r="Z342" s="75">
        <v>7.5</v>
      </c>
      <c r="AA342" s="75">
        <v>9</v>
      </c>
      <c r="AB342" s="75">
        <v>11.25</v>
      </c>
      <c r="AC342" s="75">
        <v>15</v>
      </c>
      <c r="AD342" s="75">
        <v>22.5</v>
      </c>
      <c r="AE342" s="75">
        <v>45</v>
      </c>
    </row>
    <row r="343" spans="1:31" s="10" customFormat="1" ht="23.25" customHeight="1" x14ac:dyDescent="0.2">
      <c r="A343" s="11">
        <v>325</v>
      </c>
      <c r="B343" s="187">
        <f>'TN-bezogene Stunden_und_SbB'!B351</f>
        <v>0</v>
      </c>
      <c r="C343" s="188"/>
      <c r="D343" s="187">
        <f>'TN-bezogene Stunden_und_SbB'!C351</f>
        <v>0</v>
      </c>
      <c r="E343" s="188"/>
      <c r="F343" s="86">
        <f>'TN-bezogene Stunden_und_SbB'!D351</f>
        <v>0</v>
      </c>
      <c r="G343" s="113"/>
      <c r="H343" s="113"/>
      <c r="I343" s="113"/>
      <c r="J343" s="113"/>
      <c r="K343" s="113"/>
      <c r="L343" s="113"/>
      <c r="M343" s="113"/>
      <c r="N343" s="113">
        <v>0</v>
      </c>
      <c r="O343" s="87">
        <f t="shared" si="8"/>
        <v>0</v>
      </c>
      <c r="X343" s="75">
        <v>5.63</v>
      </c>
      <c r="Y343" s="75">
        <v>6.43</v>
      </c>
      <c r="Z343" s="75">
        <v>7.5</v>
      </c>
      <c r="AA343" s="75">
        <v>9</v>
      </c>
      <c r="AB343" s="75">
        <v>11.25</v>
      </c>
      <c r="AC343" s="75">
        <v>15</v>
      </c>
      <c r="AD343" s="75">
        <v>22.5</v>
      </c>
      <c r="AE343" s="75">
        <v>45</v>
      </c>
    </row>
    <row r="344" spans="1:31" s="10" customFormat="1" ht="23.25" customHeight="1" x14ac:dyDescent="0.2">
      <c r="A344" s="11">
        <v>326</v>
      </c>
      <c r="B344" s="185">
        <f>'TN-bezogene Stunden_und_SbB'!B352</f>
        <v>0</v>
      </c>
      <c r="C344" s="186"/>
      <c r="D344" s="185">
        <f>'TN-bezogene Stunden_und_SbB'!C352</f>
        <v>0</v>
      </c>
      <c r="E344" s="186"/>
      <c r="F344" s="88">
        <f>'TN-bezogene Stunden_und_SbB'!D352</f>
        <v>0</v>
      </c>
      <c r="G344" s="113"/>
      <c r="H344" s="113"/>
      <c r="I344" s="113"/>
      <c r="J344" s="113"/>
      <c r="K344" s="113"/>
      <c r="L344" s="113"/>
      <c r="M344" s="113"/>
      <c r="N344" s="113">
        <v>0</v>
      </c>
      <c r="O344" s="87">
        <f t="shared" si="8"/>
        <v>0</v>
      </c>
      <c r="X344" s="75">
        <v>5.63</v>
      </c>
      <c r="Y344" s="75">
        <v>6.43</v>
      </c>
      <c r="Z344" s="75">
        <v>7.5</v>
      </c>
      <c r="AA344" s="75">
        <v>9</v>
      </c>
      <c r="AB344" s="75">
        <v>11.25</v>
      </c>
      <c r="AC344" s="75">
        <v>15</v>
      </c>
      <c r="AD344" s="75">
        <v>22.5</v>
      </c>
      <c r="AE344" s="75">
        <v>45</v>
      </c>
    </row>
    <row r="345" spans="1:31" s="10" customFormat="1" ht="23.25" customHeight="1" x14ac:dyDescent="0.2">
      <c r="A345" s="11">
        <v>327</v>
      </c>
      <c r="B345" s="185">
        <f>'TN-bezogene Stunden_und_SbB'!B353</f>
        <v>0</v>
      </c>
      <c r="C345" s="186"/>
      <c r="D345" s="187">
        <f>'TN-bezogene Stunden_und_SbB'!C353</f>
        <v>0</v>
      </c>
      <c r="E345" s="188"/>
      <c r="F345" s="86">
        <f>'TN-bezogene Stunden_und_SbB'!D353</f>
        <v>0</v>
      </c>
      <c r="G345" s="113"/>
      <c r="H345" s="113"/>
      <c r="I345" s="113"/>
      <c r="J345" s="113"/>
      <c r="K345" s="113"/>
      <c r="L345" s="113"/>
      <c r="M345" s="113"/>
      <c r="N345" s="113">
        <v>0</v>
      </c>
      <c r="O345" s="87">
        <f t="shared" si="8"/>
        <v>0</v>
      </c>
      <c r="X345" s="75">
        <v>5.63</v>
      </c>
      <c r="Y345" s="75">
        <v>6.43</v>
      </c>
      <c r="Z345" s="75">
        <v>7.5</v>
      </c>
      <c r="AA345" s="75">
        <v>9</v>
      </c>
      <c r="AB345" s="75">
        <v>11.25</v>
      </c>
      <c r="AC345" s="75">
        <v>15</v>
      </c>
      <c r="AD345" s="75">
        <v>22.5</v>
      </c>
      <c r="AE345" s="75">
        <v>45</v>
      </c>
    </row>
    <row r="346" spans="1:31" s="10" customFormat="1" ht="23.25" customHeight="1" x14ac:dyDescent="0.2">
      <c r="A346" s="11">
        <v>328</v>
      </c>
      <c r="B346" s="187">
        <f>'TN-bezogene Stunden_und_SbB'!B354</f>
        <v>0</v>
      </c>
      <c r="C346" s="188"/>
      <c r="D346" s="185">
        <f>'TN-bezogene Stunden_und_SbB'!C354</f>
        <v>0</v>
      </c>
      <c r="E346" s="186"/>
      <c r="F346" s="88">
        <f>'TN-bezogene Stunden_und_SbB'!D354</f>
        <v>0</v>
      </c>
      <c r="G346" s="113"/>
      <c r="H346" s="113"/>
      <c r="I346" s="113"/>
      <c r="J346" s="113"/>
      <c r="K346" s="113"/>
      <c r="L346" s="113"/>
      <c r="M346" s="113"/>
      <c r="N346" s="113">
        <v>0</v>
      </c>
      <c r="O346" s="87">
        <f t="shared" si="8"/>
        <v>0</v>
      </c>
      <c r="X346" s="75">
        <v>5.63</v>
      </c>
      <c r="Y346" s="75">
        <v>6.43</v>
      </c>
      <c r="Z346" s="75">
        <v>7.5</v>
      </c>
      <c r="AA346" s="75">
        <v>9</v>
      </c>
      <c r="AB346" s="75">
        <v>11.25</v>
      </c>
      <c r="AC346" s="75">
        <v>15</v>
      </c>
      <c r="AD346" s="75">
        <v>22.5</v>
      </c>
      <c r="AE346" s="75">
        <v>45</v>
      </c>
    </row>
    <row r="347" spans="1:31" s="10" customFormat="1" ht="23.25" customHeight="1" x14ac:dyDescent="0.2">
      <c r="A347" s="11">
        <v>329</v>
      </c>
      <c r="B347" s="185">
        <f>'TN-bezogene Stunden_und_SbB'!B355</f>
        <v>0</v>
      </c>
      <c r="C347" s="186"/>
      <c r="D347" s="187">
        <f>'TN-bezogene Stunden_und_SbB'!C355</f>
        <v>0</v>
      </c>
      <c r="E347" s="188"/>
      <c r="F347" s="86">
        <f>'TN-bezogene Stunden_und_SbB'!D355</f>
        <v>0</v>
      </c>
      <c r="G347" s="113"/>
      <c r="H347" s="113"/>
      <c r="I347" s="113"/>
      <c r="J347" s="113"/>
      <c r="K347" s="113"/>
      <c r="L347" s="113"/>
      <c r="M347" s="113"/>
      <c r="N347" s="113">
        <v>0</v>
      </c>
      <c r="O347" s="87">
        <f t="shared" si="8"/>
        <v>0</v>
      </c>
      <c r="X347" s="75">
        <v>5.63</v>
      </c>
      <c r="Y347" s="75">
        <v>6.43</v>
      </c>
      <c r="Z347" s="75">
        <v>7.5</v>
      </c>
      <c r="AA347" s="75">
        <v>9</v>
      </c>
      <c r="AB347" s="75">
        <v>11.25</v>
      </c>
      <c r="AC347" s="75">
        <v>15</v>
      </c>
      <c r="AD347" s="75">
        <v>22.5</v>
      </c>
      <c r="AE347" s="75">
        <v>45</v>
      </c>
    </row>
    <row r="348" spans="1:31" s="10" customFormat="1" ht="23.25" customHeight="1" x14ac:dyDescent="0.2">
      <c r="A348" s="11">
        <v>330</v>
      </c>
      <c r="B348" s="185">
        <f>'TN-bezogene Stunden_und_SbB'!B356</f>
        <v>0</v>
      </c>
      <c r="C348" s="186"/>
      <c r="D348" s="185">
        <f>'TN-bezogene Stunden_und_SbB'!C356</f>
        <v>0</v>
      </c>
      <c r="E348" s="186"/>
      <c r="F348" s="88">
        <f>'TN-bezogene Stunden_und_SbB'!D356</f>
        <v>0</v>
      </c>
      <c r="G348" s="113"/>
      <c r="H348" s="113"/>
      <c r="I348" s="113"/>
      <c r="J348" s="113"/>
      <c r="K348" s="113"/>
      <c r="L348" s="113"/>
      <c r="M348" s="113"/>
      <c r="N348" s="113">
        <v>0</v>
      </c>
      <c r="O348" s="87">
        <f t="shared" si="8"/>
        <v>0</v>
      </c>
      <c r="X348" s="75">
        <v>5.63</v>
      </c>
      <c r="Y348" s="75">
        <v>6.43</v>
      </c>
      <c r="Z348" s="75">
        <v>7.5</v>
      </c>
      <c r="AA348" s="75">
        <v>9</v>
      </c>
      <c r="AB348" s="75">
        <v>11.25</v>
      </c>
      <c r="AC348" s="75">
        <v>15</v>
      </c>
      <c r="AD348" s="75">
        <v>22.5</v>
      </c>
      <c r="AE348" s="75">
        <v>45</v>
      </c>
    </row>
    <row r="349" spans="1:31" s="10" customFormat="1" ht="23.25" customHeight="1" x14ac:dyDescent="0.2">
      <c r="A349" s="11">
        <v>331</v>
      </c>
      <c r="B349" s="187">
        <f>'TN-bezogene Stunden_und_SbB'!B357</f>
        <v>0</v>
      </c>
      <c r="C349" s="188"/>
      <c r="D349" s="187">
        <f>'TN-bezogene Stunden_und_SbB'!C357</f>
        <v>0</v>
      </c>
      <c r="E349" s="188"/>
      <c r="F349" s="86">
        <f>'TN-bezogene Stunden_und_SbB'!D357</f>
        <v>0</v>
      </c>
      <c r="G349" s="113"/>
      <c r="H349" s="113"/>
      <c r="I349" s="113"/>
      <c r="J349" s="113"/>
      <c r="K349" s="113"/>
      <c r="L349" s="113"/>
      <c r="M349" s="113"/>
      <c r="N349" s="113">
        <v>0</v>
      </c>
      <c r="O349" s="87">
        <f t="shared" si="8"/>
        <v>0</v>
      </c>
      <c r="X349" s="75">
        <v>5.63</v>
      </c>
      <c r="Y349" s="75">
        <v>6.43</v>
      </c>
      <c r="Z349" s="75">
        <v>7.5</v>
      </c>
      <c r="AA349" s="75">
        <v>9</v>
      </c>
      <c r="AB349" s="75">
        <v>11.25</v>
      </c>
      <c r="AC349" s="75">
        <v>15</v>
      </c>
      <c r="AD349" s="75">
        <v>22.5</v>
      </c>
      <c r="AE349" s="75">
        <v>45</v>
      </c>
    </row>
    <row r="350" spans="1:31" s="10" customFormat="1" ht="23.25" customHeight="1" x14ac:dyDescent="0.2">
      <c r="A350" s="11">
        <v>332</v>
      </c>
      <c r="B350" s="185">
        <f>'TN-bezogene Stunden_und_SbB'!B358</f>
        <v>0</v>
      </c>
      <c r="C350" s="186"/>
      <c r="D350" s="185">
        <f>'TN-bezogene Stunden_und_SbB'!C358</f>
        <v>0</v>
      </c>
      <c r="E350" s="186"/>
      <c r="F350" s="88">
        <f>'TN-bezogene Stunden_und_SbB'!D358</f>
        <v>0</v>
      </c>
      <c r="G350" s="113"/>
      <c r="H350" s="113"/>
      <c r="I350" s="113"/>
      <c r="J350" s="113"/>
      <c r="K350" s="113"/>
      <c r="L350" s="113"/>
      <c r="M350" s="113"/>
      <c r="N350" s="113">
        <v>0</v>
      </c>
      <c r="O350" s="87">
        <f t="shared" si="8"/>
        <v>0</v>
      </c>
      <c r="X350" s="75">
        <v>5.63</v>
      </c>
      <c r="Y350" s="75">
        <v>6.43</v>
      </c>
      <c r="Z350" s="75">
        <v>7.5</v>
      </c>
      <c r="AA350" s="75">
        <v>9</v>
      </c>
      <c r="AB350" s="75">
        <v>11.25</v>
      </c>
      <c r="AC350" s="75">
        <v>15</v>
      </c>
      <c r="AD350" s="75">
        <v>22.5</v>
      </c>
      <c r="AE350" s="75">
        <v>45</v>
      </c>
    </row>
    <row r="351" spans="1:31" s="10" customFormat="1" ht="23.25" customHeight="1" x14ac:dyDescent="0.2">
      <c r="A351" s="11">
        <v>333</v>
      </c>
      <c r="B351" s="185">
        <f>'TN-bezogene Stunden_und_SbB'!B359</f>
        <v>0</v>
      </c>
      <c r="C351" s="186"/>
      <c r="D351" s="187">
        <f>'TN-bezogene Stunden_und_SbB'!C359</f>
        <v>0</v>
      </c>
      <c r="E351" s="188"/>
      <c r="F351" s="86">
        <f>'TN-bezogene Stunden_und_SbB'!D359</f>
        <v>0</v>
      </c>
      <c r="G351" s="113"/>
      <c r="H351" s="113"/>
      <c r="I351" s="113"/>
      <c r="J351" s="113"/>
      <c r="K351" s="113"/>
      <c r="L351" s="113"/>
      <c r="M351" s="113"/>
      <c r="N351" s="113">
        <v>0</v>
      </c>
      <c r="O351" s="87">
        <f t="shared" si="8"/>
        <v>0</v>
      </c>
      <c r="X351" s="75">
        <v>5.63</v>
      </c>
      <c r="Y351" s="75">
        <v>6.43</v>
      </c>
      <c r="Z351" s="75">
        <v>7.5</v>
      </c>
      <c r="AA351" s="75">
        <v>9</v>
      </c>
      <c r="AB351" s="75">
        <v>11.25</v>
      </c>
      <c r="AC351" s="75">
        <v>15</v>
      </c>
      <c r="AD351" s="75">
        <v>22.5</v>
      </c>
      <c r="AE351" s="75">
        <v>45</v>
      </c>
    </row>
    <row r="352" spans="1:31" s="10" customFormat="1" ht="23.25" customHeight="1" x14ac:dyDescent="0.2">
      <c r="A352" s="11">
        <v>334</v>
      </c>
      <c r="B352" s="187">
        <f>'TN-bezogene Stunden_und_SbB'!B360</f>
        <v>0</v>
      </c>
      <c r="C352" s="188"/>
      <c r="D352" s="185">
        <f>'TN-bezogene Stunden_und_SbB'!C360</f>
        <v>0</v>
      </c>
      <c r="E352" s="186"/>
      <c r="F352" s="88">
        <f>'TN-bezogene Stunden_und_SbB'!D360</f>
        <v>0</v>
      </c>
      <c r="G352" s="113"/>
      <c r="H352" s="113"/>
      <c r="I352" s="113"/>
      <c r="J352" s="113"/>
      <c r="K352" s="113"/>
      <c r="L352" s="113"/>
      <c r="M352" s="113"/>
      <c r="N352" s="113">
        <v>0</v>
      </c>
      <c r="O352" s="87">
        <f t="shared" si="8"/>
        <v>0</v>
      </c>
      <c r="X352" s="75">
        <v>5.63</v>
      </c>
      <c r="Y352" s="75">
        <v>6.43</v>
      </c>
      <c r="Z352" s="75">
        <v>7.5</v>
      </c>
      <c r="AA352" s="75">
        <v>9</v>
      </c>
      <c r="AB352" s="75">
        <v>11.25</v>
      </c>
      <c r="AC352" s="75">
        <v>15</v>
      </c>
      <c r="AD352" s="75">
        <v>22.5</v>
      </c>
      <c r="AE352" s="75">
        <v>45</v>
      </c>
    </row>
    <row r="353" spans="1:31" s="10" customFormat="1" ht="23.25" customHeight="1" x14ac:dyDescent="0.2">
      <c r="A353" s="11">
        <v>335</v>
      </c>
      <c r="B353" s="185">
        <f>'TN-bezogene Stunden_und_SbB'!B361</f>
        <v>0</v>
      </c>
      <c r="C353" s="186"/>
      <c r="D353" s="187">
        <f>'TN-bezogene Stunden_und_SbB'!C361</f>
        <v>0</v>
      </c>
      <c r="E353" s="188"/>
      <c r="F353" s="86">
        <f>'TN-bezogene Stunden_und_SbB'!D361</f>
        <v>0</v>
      </c>
      <c r="G353" s="113"/>
      <c r="H353" s="113"/>
      <c r="I353" s="113"/>
      <c r="J353" s="113"/>
      <c r="K353" s="113"/>
      <c r="L353" s="113"/>
      <c r="M353" s="113"/>
      <c r="N353" s="113">
        <v>0</v>
      </c>
      <c r="O353" s="87">
        <f t="shared" si="8"/>
        <v>0</v>
      </c>
      <c r="X353" s="75">
        <v>5.63</v>
      </c>
      <c r="Y353" s="75">
        <v>6.43</v>
      </c>
      <c r="Z353" s="75">
        <v>7.5</v>
      </c>
      <c r="AA353" s="75">
        <v>9</v>
      </c>
      <c r="AB353" s="75">
        <v>11.25</v>
      </c>
      <c r="AC353" s="75">
        <v>15</v>
      </c>
      <c r="AD353" s="75">
        <v>22.5</v>
      </c>
      <c r="AE353" s="75">
        <v>45</v>
      </c>
    </row>
    <row r="354" spans="1:31" s="10" customFormat="1" ht="23.25" customHeight="1" x14ac:dyDescent="0.2">
      <c r="A354" s="11">
        <v>336</v>
      </c>
      <c r="B354" s="185">
        <f>'TN-bezogene Stunden_und_SbB'!B362</f>
        <v>0</v>
      </c>
      <c r="C354" s="186"/>
      <c r="D354" s="185">
        <f>'TN-bezogene Stunden_und_SbB'!C362</f>
        <v>0</v>
      </c>
      <c r="E354" s="186"/>
      <c r="F354" s="88">
        <f>'TN-bezogene Stunden_und_SbB'!D362</f>
        <v>0</v>
      </c>
      <c r="G354" s="113"/>
      <c r="H354" s="113"/>
      <c r="I354" s="113"/>
      <c r="J354" s="113"/>
      <c r="K354" s="113"/>
      <c r="L354" s="113"/>
      <c r="M354" s="113"/>
      <c r="N354" s="113">
        <v>0</v>
      </c>
      <c r="O354" s="87">
        <f t="shared" si="8"/>
        <v>0</v>
      </c>
      <c r="X354" s="75">
        <v>5.63</v>
      </c>
      <c r="Y354" s="75">
        <v>6.43</v>
      </c>
      <c r="Z354" s="75">
        <v>7.5</v>
      </c>
      <c r="AA354" s="75">
        <v>9</v>
      </c>
      <c r="AB354" s="75">
        <v>11.25</v>
      </c>
      <c r="AC354" s="75">
        <v>15</v>
      </c>
      <c r="AD354" s="75">
        <v>22.5</v>
      </c>
      <c r="AE354" s="75">
        <v>45</v>
      </c>
    </row>
    <row r="355" spans="1:31" s="10" customFormat="1" ht="23.25" customHeight="1" x14ac:dyDescent="0.2">
      <c r="A355" s="11">
        <v>337</v>
      </c>
      <c r="B355" s="187">
        <f>'TN-bezogene Stunden_und_SbB'!B363</f>
        <v>0</v>
      </c>
      <c r="C355" s="188"/>
      <c r="D355" s="187">
        <f>'TN-bezogene Stunden_und_SbB'!C363</f>
        <v>0</v>
      </c>
      <c r="E355" s="188"/>
      <c r="F355" s="86">
        <f>'TN-bezogene Stunden_und_SbB'!D363</f>
        <v>0</v>
      </c>
      <c r="G355" s="113"/>
      <c r="H355" s="113"/>
      <c r="I355" s="113"/>
      <c r="J355" s="113"/>
      <c r="K355" s="113"/>
      <c r="L355" s="113"/>
      <c r="M355" s="113"/>
      <c r="N355" s="113">
        <v>0</v>
      </c>
      <c r="O355" s="87">
        <f t="shared" si="8"/>
        <v>0</v>
      </c>
      <c r="X355" s="75">
        <v>5.63</v>
      </c>
      <c r="Y355" s="75">
        <v>6.43</v>
      </c>
      <c r="Z355" s="75">
        <v>7.5</v>
      </c>
      <c r="AA355" s="75">
        <v>9</v>
      </c>
      <c r="AB355" s="75">
        <v>11.25</v>
      </c>
      <c r="AC355" s="75">
        <v>15</v>
      </c>
      <c r="AD355" s="75">
        <v>22.5</v>
      </c>
      <c r="AE355" s="75">
        <v>45</v>
      </c>
    </row>
    <row r="356" spans="1:31" s="10" customFormat="1" ht="23.25" customHeight="1" x14ac:dyDescent="0.2">
      <c r="A356" s="11">
        <v>338</v>
      </c>
      <c r="B356" s="185">
        <f>'TN-bezogene Stunden_und_SbB'!B364</f>
        <v>0</v>
      </c>
      <c r="C356" s="186"/>
      <c r="D356" s="185">
        <f>'TN-bezogene Stunden_und_SbB'!C364</f>
        <v>0</v>
      </c>
      <c r="E356" s="186"/>
      <c r="F356" s="88">
        <f>'TN-bezogene Stunden_und_SbB'!D364</f>
        <v>0</v>
      </c>
      <c r="G356" s="113"/>
      <c r="H356" s="113"/>
      <c r="I356" s="113"/>
      <c r="J356" s="113"/>
      <c r="K356" s="113"/>
      <c r="L356" s="113"/>
      <c r="M356" s="113"/>
      <c r="N356" s="113">
        <v>0</v>
      </c>
      <c r="O356" s="87">
        <f t="shared" si="8"/>
        <v>0</v>
      </c>
      <c r="X356" s="75">
        <v>5.63</v>
      </c>
      <c r="Y356" s="75">
        <v>6.43</v>
      </c>
      <c r="Z356" s="75">
        <v>7.5</v>
      </c>
      <c r="AA356" s="75">
        <v>9</v>
      </c>
      <c r="AB356" s="75">
        <v>11.25</v>
      </c>
      <c r="AC356" s="75">
        <v>15</v>
      </c>
      <c r="AD356" s="75">
        <v>22.5</v>
      </c>
      <c r="AE356" s="75">
        <v>45</v>
      </c>
    </row>
    <row r="357" spans="1:31" s="10" customFormat="1" ht="23.25" customHeight="1" x14ac:dyDescent="0.2">
      <c r="A357" s="11">
        <v>339</v>
      </c>
      <c r="B357" s="185">
        <f>'TN-bezogene Stunden_und_SbB'!B365</f>
        <v>0</v>
      </c>
      <c r="C357" s="186"/>
      <c r="D357" s="187">
        <f>'TN-bezogene Stunden_und_SbB'!C365</f>
        <v>0</v>
      </c>
      <c r="E357" s="188"/>
      <c r="F357" s="86">
        <f>'TN-bezogene Stunden_und_SbB'!D365</f>
        <v>0</v>
      </c>
      <c r="G357" s="113"/>
      <c r="H357" s="113"/>
      <c r="I357" s="113"/>
      <c r="J357" s="113"/>
      <c r="K357" s="113"/>
      <c r="L357" s="113"/>
      <c r="M357" s="113"/>
      <c r="N357" s="113">
        <v>0</v>
      </c>
      <c r="O357" s="87">
        <f t="shared" si="8"/>
        <v>0</v>
      </c>
      <c r="X357" s="75">
        <v>5.63</v>
      </c>
      <c r="Y357" s="75">
        <v>6.43</v>
      </c>
      <c r="Z357" s="75">
        <v>7.5</v>
      </c>
      <c r="AA357" s="75">
        <v>9</v>
      </c>
      <c r="AB357" s="75">
        <v>11.25</v>
      </c>
      <c r="AC357" s="75">
        <v>15</v>
      </c>
      <c r="AD357" s="75">
        <v>22.5</v>
      </c>
      <c r="AE357" s="75">
        <v>45</v>
      </c>
    </row>
    <row r="358" spans="1:31" s="10" customFormat="1" ht="23.25" customHeight="1" x14ac:dyDescent="0.2">
      <c r="A358" s="11">
        <v>340</v>
      </c>
      <c r="B358" s="187">
        <f>'TN-bezogene Stunden_und_SbB'!B366</f>
        <v>0</v>
      </c>
      <c r="C358" s="188"/>
      <c r="D358" s="185">
        <f>'TN-bezogene Stunden_und_SbB'!C366</f>
        <v>0</v>
      </c>
      <c r="E358" s="186"/>
      <c r="F358" s="88">
        <f>'TN-bezogene Stunden_und_SbB'!D366</f>
        <v>0</v>
      </c>
      <c r="G358" s="113"/>
      <c r="H358" s="113"/>
      <c r="I358" s="113"/>
      <c r="J358" s="113"/>
      <c r="K358" s="113"/>
      <c r="L358" s="113"/>
      <c r="M358" s="113"/>
      <c r="N358" s="113">
        <v>0</v>
      </c>
      <c r="O358" s="87">
        <f t="shared" si="8"/>
        <v>0</v>
      </c>
      <c r="X358" s="75">
        <v>5.63</v>
      </c>
      <c r="Y358" s="75">
        <v>6.43</v>
      </c>
      <c r="Z358" s="75">
        <v>7.5</v>
      </c>
      <c r="AA358" s="75">
        <v>9</v>
      </c>
      <c r="AB358" s="75">
        <v>11.25</v>
      </c>
      <c r="AC358" s="75">
        <v>15</v>
      </c>
      <c r="AD358" s="75">
        <v>22.5</v>
      </c>
      <c r="AE358" s="75">
        <v>45</v>
      </c>
    </row>
    <row r="359" spans="1:31" s="10" customFormat="1" ht="23.25" customHeight="1" x14ac:dyDescent="0.2">
      <c r="A359" s="11">
        <v>341</v>
      </c>
      <c r="B359" s="185">
        <f>'TN-bezogene Stunden_und_SbB'!B367</f>
        <v>0</v>
      </c>
      <c r="C359" s="186"/>
      <c r="D359" s="187">
        <f>'TN-bezogene Stunden_und_SbB'!C367</f>
        <v>0</v>
      </c>
      <c r="E359" s="188"/>
      <c r="F359" s="86">
        <f>'TN-bezogene Stunden_und_SbB'!D367</f>
        <v>0</v>
      </c>
      <c r="G359" s="113"/>
      <c r="H359" s="113"/>
      <c r="I359" s="113"/>
      <c r="J359" s="113"/>
      <c r="K359" s="113"/>
      <c r="L359" s="113"/>
      <c r="M359" s="113"/>
      <c r="N359" s="113">
        <v>0</v>
      </c>
      <c r="O359" s="87">
        <f t="shared" si="8"/>
        <v>0</v>
      </c>
      <c r="X359" s="75">
        <v>5.63</v>
      </c>
      <c r="Y359" s="75">
        <v>6.43</v>
      </c>
      <c r="Z359" s="75">
        <v>7.5</v>
      </c>
      <c r="AA359" s="75">
        <v>9</v>
      </c>
      <c r="AB359" s="75">
        <v>11.25</v>
      </c>
      <c r="AC359" s="75">
        <v>15</v>
      </c>
      <c r="AD359" s="75">
        <v>22.5</v>
      </c>
      <c r="AE359" s="75">
        <v>45</v>
      </c>
    </row>
    <row r="360" spans="1:31" s="10" customFormat="1" ht="23.25" customHeight="1" x14ac:dyDescent="0.2">
      <c r="A360" s="11">
        <v>342</v>
      </c>
      <c r="B360" s="185">
        <f>'TN-bezogene Stunden_und_SbB'!B368</f>
        <v>0</v>
      </c>
      <c r="C360" s="186"/>
      <c r="D360" s="185">
        <f>'TN-bezogene Stunden_und_SbB'!C368</f>
        <v>0</v>
      </c>
      <c r="E360" s="186"/>
      <c r="F360" s="88">
        <f>'TN-bezogene Stunden_und_SbB'!D368</f>
        <v>0</v>
      </c>
      <c r="G360" s="113"/>
      <c r="H360" s="113"/>
      <c r="I360" s="113"/>
      <c r="J360" s="113"/>
      <c r="K360" s="113"/>
      <c r="L360" s="113"/>
      <c r="M360" s="113"/>
      <c r="N360" s="113">
        <v>0</v>
      </c>
      <c r="O360" s="87">
        <f t="shared" si="8"/>
        <v>0</v>
      </c>
      <c r="X360" s="75">
        <v>5.63</v>
      </c>
      <c r="Y360" s="75">
        <v>6.43</v>
      </c>
      <c r="Z360" s="75">
        <v>7.5</v>
      </c>
      <c r="AA360" s="75">
        <v>9</v>
      </c>
      <c r="AB360" s="75">
        <v>11.25</v>
      </c>
      <c r="AC360" s="75">
        <v>15</v>
      </c>
      <c r="AD360" s="75">
        <v>22.5</v>
      </c>
      <c r="AE360" s="75">
        <v>45</v>
      </c>
    </row>
    <row r="361" spans="1:31" s="10" customFormat="1" ht="23.25" customHeight="1" x14ac:dyDescent="0.2">
      <c r="A361" s="11">
        <v>343</v>
      </c>
      <c r="B361" s="187">
        <f>'TN-bezogene Stunden_und_SbB'!B369</f>
        <v>0</v>
      </c>
      <c r="C361" s="188"/>
      <c r="D361" s="187">
        <f>'TN-bezogene Stunden_und_SbB'!C369</f>
        <v>0</v>
      </c>
      <c r="E361" s="188"/>
      <c r="F361" s="86">
        <f>'TN-bezogene Stunden_und_SbB'!D369</f>
        <v>0</v>
      </c>
      <c r="G361" s="113"/>
      <c r="H361" s="113"/>
      <c r="I361" s="113"/>
      <c r="J361" s="113"/>
      <c r="K361" s="113"/>
      <c r="L361" s="113"/>
      <c r="M361" s="113"/>
      <c r="N361" s="113">
        <v>0</v>
      </c>
      <c r="O361" s="87">
        <f t="shared" si="8"/>
        <v>0</v>
      </c>
      <c r="X361" s="75">
        <v>5.63</v>
      </c>
      <c r="Y361" s="75">
        <v>6.43</v>
      </c>
      <c r="Z361" s="75">
        <v>7.5</v>
      </c>
      <c r="AA361" s="75">
        <v>9</v>
      </c>
      <c r="AB361" s="75">
        <v>11.25</v>
      </c>
      <c r="AC361" s="75">
        <v>15</v>
      </c>
      <c r="AD361" s="75">
        <v>22.5</v>
      </c>
      <c r="AE361" s="75">
        <v>45</v>
      </c>
    </row>
    <row r="362" spans="1:31" s="10" customFormat="1" ht="23.25" customHeight="1" x14ac:dyDescent="0.2">
      <c r="A362" s="11">
        <v>344</v>
      </c>
      <c r="B362" s="185">
        <f>'TN-bezogene Stunden_und_SbB'!B370</f>
        <v>0</v>
      </c>
      <c r="C362" s="186"/>
      <c r="D362" s="185">
        <f>'TN-bezogene Stunden_und_SbB'!C370</f>
        <v>0</v>
      </c>
      <c r="E362" s="186"/>
      <c r="F362" s="88">
        <f>'TN-bezogene Stunden_und_SbB'!D370</f>
        <v>0</v>
      </c>
      <c r="G362" s="113"/>
      <c r="H362" s="113"/>
      <c r="I362" s="113"/>
      <c r="J362" s="113"/>
      <c r="K362" s="113"/>
      <c r="L362" s="113"/>
      <c r="M362" s="113"/>
      <c r="N362" s="113">
        <v>0</v>
      </c>
      <c r="O362" s="87">
        <f t="shared" si="8"/>
        <v>0</v>
      </c>
      <c r="X362" s="75">
        <v>5.63</v>
      </c>
      <c r="Y362" s="75">
        <v>6.43</v>
      </c>
      <c r="Z362" s="75">
        <v>7.5</v>
      </c>
      <c r="AA362" s="75">
        <v>9</v>
      </c>
      <c r="AB362" s="75">
        <v>11.25</v>
      </c>
      <c r="AC362" s="75">
        <v>15</v>
      </c>
      <c r="AD362" s="75">
        <v>22.5</v>
      </c>
      <c r="AE362" s="75">
        <v>45</v>
      </c>
    </row>
    <row r="363" spans="1:31" s="10" customFormat="1" ht="23.25" customHeight="1" x14ac:dyDescent="0.2">
      <c r="A363" s="11">
        <v>345</v>
      </c>
      <c r="B363" s="185">
        <f>'TN-bezogene Stunden_und_SbB'!B371</f>
        <v>0</v>
      </c>
      <c r="C363" s="186"/>
      <c r="D363" s="187">
        <f>'TN-bezogene Stunden_und_SbB'!C371</f>
        <v>0</v>
      </c>
      <c r="E363" s="188"/>
      <c r="F363" s="86">
        <f>'TN-bezogene Stunden_und_SbB'!D371</f>
        <v>0</v>
      </c>
      <c r="G363" s="113"/>
      <c r="H363" s="113"/>
      <c r="I363" s="113"/>
      <c r="J363" s="113"/>
      <c r="K363" s="113"/>
      <c r="L363" s="113"/>
      <c r="M363" s="113"/>
      <c r="N363" s="113">
        <v>0</v>
      </c>
      <c r="O363" s="87">
        <f t="shared" si="8"/>
        <v>0</v>
      </c>
      <c r="X363" s="75">
        <v>5.63</v>
      </c>
      <c r="Y363" s="75">
        <v>6.43</v>
      </c>
      <c r="Z363" s="75">
        <v>7.5</v>
      </c>
      <c r="AA363" s="75">
        <v>9</v>
      </c>
      <c r="AB363" s="75">
        <v>11.25</v>
      </c>
      <c r="AC363" s="75">
        <v>15</v>
      </c>
      <c r="AD363" s="75">
        <v>22.5</v>
      </c>
      <c r="AE363" s="75">
        <v>45</v>
      </c>
    </row>
    <row r="364" spans="1:31" s="10" customFormat="1" ht="23.25" customHeight="1" x14ac:dyDescent="0.2">
      <c r="A364" s="11">
        <v>346</v>
      </c>
      <c r="B364" s="187">
        <f>'TN-bezogene Stunden_und_SbB'!B372</f>
        <v>0</v>
      </c>
      <c r="C364" s="188"/>
      <c r="D364" s="185">
        <f>'TN-bezogene Stunden_und_SbB'!C372</f>
        <v>0</v>
      </c>
      <c r="E364" s="186"/>
      <c r="F364" s="88">
        <f>'TN-bezogene Stunden_und_SbB'!D372</f>
        <v>0</v>
      </c>
      <c r="G364" s="113"/>
      <c r="H364" s="113"/>
      <c r="I364" s="113"/>
      <c r="J364" s="113"/>
      <c r="K364" s="113"/>
      <c r="L364" s="113"/>
      <c r="M364" s="113"/>
      <c r="N364" s="113">
        <v>0</v>
      </c>
      <c r="O364" s="87">
        <f t="shared" si="8"/>
        <v>0</v>
      </c>
      <c r="X364" s="75">
        <v>5.63</v>
      </c>
      <c r="Y364" s="75">
        <v>6.43</v>
      </c>
      <c r="Z364" s="75">
        <v>7.5</v>
      </c>
      <c r="AA364" s="75">
        <v>9</v>
      </c>
      <c r="AB364" s="75">
        <v>11.25</v>
      </c>
      <c r="AC364" s="75">
        <v>15</v>
      </c>
      <c r="AD364" s="75">
        <v>22.5</v>
      </c>
      <c r="AE364" s="75">
        <v>45</v>
      </c>
    </row>
    <row r="365" spans="1:31" s="10" customFormat="1" ht="23.25" customHeight="1" x14ac:dyDescent="0.2">
      <c r="A365" s="11">
        <v>347</v>
      </c>
      <c r="B365" s="185">
        <f>'TN-bezogene Stunden_und_SbB'!B373</f>
        <v>0</v>
      </c>
      <c r="C365" s="186"/>
      <c r="D365" s="187">
        <f>'TN-bezogene Stunden_und_SbB'!C373</f>
        <v>0</v>
      </c>
      <c r="E365" s="188"/>
      <c r="F365" s="86">
        <f>'TN-bezogene Stunden_und_SbB'!D373</f>
        <v>0</v>
      </c>
      <c r="G365" s="113"/>
      <c r="H365" s="113"/>
      <c r="I365" s="113"/>
      <c r="J365" s="113"/>
      <c r="K365" s="113"/>
      <c r="L365" s="113"/>
      <c r="M365" s="113"/>
      <c r="N365" s="113">
        <v>0</v>
      </c>
      <c r="O365" s="87">
        <f t="shared" si="8"/>
        <v>0</v>
      </c>
      <c r="X365" s="75">
        <v>5.63</v>
      </c>
      <c r="Y365" s="75">
        <v>6.43</v>
      </c>
      <c r="Z365" s="75">
        <v>7.5</v>
      </c>
      <c r="AA365" s="75">
        <v>9</v>
      </c>
      <c r="AB365" s="75">
        <v>11.25</v>
      </c>
      <c r="AC365" s="75">
        <v>15</v>
      </c>
      <c r="AD365" s="75">
        <v>22.5</v>
      </c>
      <c r="AE365" s="75">
        <v>45</v>
      </c>
    </row>
    <row r="366" spans="1:31" s="10" customFormat="1" ht="23.25" customHeight="1" x14ac:dyDescent="0.2">
      <c r="A366" s="11">
        <v>348</v>
      </c>
      <c r="B366" s="185">
        <f>'TN-bezogene Stunden_und_SbB'!B374</f>
        <v>0</v>
      </c>
      <c r="C366" s="186"/>
      <c r="D366" s="185">
        <f>'TN-bezogene Stunden_und_SbB'!C374</f>
        <v>0</v>
      </c>
      <c r="E366" s="186"/>
      <c r="F366" s="88">
        <f>'TN-bezogene Stunden_und_SbB'!D374</f>
        <v>0</v>
      </c>
      <c r="G366" s="113"/>
      <c r="H366" s="113"/>
      <c r="I366" s="113"/>
      <c r="J366" s="113"/>
      <c r="K366" s="113"/>
      <c r="L366" s="113"/>
      <c r="M366" s="113"/>
      <c r="N366" s="113">
        <v>0</v>
      </c>
      <c r="O366" s="87">
        <f t="shared" si="8"/>
        <v>0</v>
      </c>
      <c r="X366" s="75">
        <v>5.63</v>
      </c>
      <c r="Y366" s="75">
        <v>6.43</v>
      </c>
      <c r="Z366" s="75">
        <v>7.5</v>
      </c>
      <c r="AA366" s="75">
        <v>9</v>
      </c>
      <c r="AB366" s="75">
        <v>11.25</v>
      </c>
      <c r="AC366" s="75">
        <v>15</v>
      </c>
      <c r="AD366" s="75">
        <v>22.5</v>
      </c>
      <c r="AE366" s="75">
        <v>45</v>
      </c>
    </row>
    <row r="367" spans="1:31" s="10" customFormat="1" ht="23.25" customHeight="1" x14ac:dyDescent="0.2">
      <c r="A367" s="11">
        <v>349</v>
      </c>
      <c r="B367" s="187">
        <f>'TN-bezogene Stunden_und_SbB'!B375</f>
        <v>0</v>
      </c>
      <c r="C367" s="188"/>
      <c r="D367" s="187">
        <f>'TN-bezogene Stunden_und_SbB'!C375</f>
        <v>0</v>
      </c>
      <c r="E367" s="188"/>
      <c r="F367" s="86">
        <f>'TN-bezogene Stunden_und_SbB'!D375</f>
        <v>0</v>
      </c>
      <c r="G367" s="113"/>
      <c r="H367" s="113"/>
      <c r="I367" s="113"/>
      <c r="J367" s="113"/>
      <c r="K367" s="113"/>
      <c r="L367" s="113"/>
      <c r="M367" s="113"/>
      <c r="N367" s="113">
        <v>0</v>
      </c>
      <c r="O367" s="87">
        <f t="shared" si="8"/>
        <v>0</v>
      </c>
      <c r="X367" s="75">
        <v>5.63</v>
      </c>
      <c r="Y367" s="75">
        <v>6.43</v>
      </c>
      <c r="Z367" s="75">
        <v>7.5</v>
      </c>
      <c r="AA367" s="75">
        <v>9</v>
      </c>
      <c r="AB367" s="75">
        <v>11.25</v>
      </c>
      <c r="AC367" s="75">
        <v>15</v>
      </c>
      <c r="AD367" s="75">
        <v>22.5</v>
      </c>
      <c r="AE367" s="75">
        <v>45</v>
      </c>
    </row>
    <row r="368" spans="1:31" s="10" customFormat="1" ht="23.25" customHeight="1" x14ac:dyDescent="0.2">
      <c r="A368" s="11">
        <v>350</v>
      </c>
      <c r="B368" s="185">
        <f>'TN-bezogene Stunden_und_SbB'!B376</f>
        <v>0</v>
      </c>
      <c r="C368" s="186"/>
      <c r="D368" s="185">
        <f>'TN-bezogene Stunden_und_SbB'!C376</f>
        <v>0</v>
      </c>
      <c r="E368" s="186"/>
      <c r="F368" s="88">
        <f>'TN-bezogene Stunden_und_SbB'!D376</f>
        <v>0</v>
      </c>
      <c r="G368" s="113"/>
      <c r="H368" s="113"/>
      <c r="I368" s="113"/>
      <c r="J368" s="113"/>
      <c r="K368" s="113"/>
      <c r="L368" s="113"/>
      <c r="M368" s="113"/>
      <c r="N368" s="113">
        <v>0</v>
      </c>
      <c r="O368" s="87">
        <f t="shared" si="8"/>
        <v>0</v>
      </c>
      <c r="X368" s="75">
        <v>5.63</v>
      </c>
      <c r="Y368" s="75">
        <v>6.43</v>
      </c>
      <c r="Z368" s="75">
        <v>7.5</v>
      </c>
      <c r="AA368" s="75">
        <v>9</v>
      </c>
      <c r="AB368" s="75">
        <v>11.25</v>
      </c>
      <c r="AC368" s="75">
        <v>15</v>
      </c>
      <c r="AD368" s="75">
        <v>22.5</v>
      </c>
      <c r="AE368" s="75">
        <v>45</v>
      </c>
    </row>
    <row r="369" spans="1:31" s="10" customFormat="1" ht="23.25" customHeight="1" x14ac:dyDescent="0.2">
      <c r="A369" s="11">
        <v>351</v>
      </c>
      <c r="B369" s="185">
        <f>'TN-bezogene Stunden_und_SbB'!B377</f>
        <v>0</v>
      </c>
      <c r="C369" s="186"/>
      <c r="D369" s="187">
        <f>'TN-bezogene Stunden_und_SbB'!C377</f>
        <v>0</v>
      </c>
      <c r="E369" s="188"/>
      <c r="F369" s="86">
        <f>'TN-bezogene Stunden_und_SbB'!D377</f>
        <v>0</v>
      </c>
      <c r="G369" s="113"/>
      <c r="H369" s="113"/>
      <c r="I369" s="113"/>
      <c r="J369" s="113"/>
      <c r="K369" s="113"/>
      <c r="L369" s="113"/>
      <c r="M369" s="113"/>
      <c r="N369" s="113">
        <v>0</v>
      </c>
      <c r="O369" s="87">
        <f t="shared" si="8"/>
        <v>0</v>
      </c>
      <c r="X369" s="75">
        <v>5.63</v>
      </c>
      <c r="Y369" s="75">
        <v>6.43</v>
      </c>
      <c r="Z369" s="75">
        <v>7.5</v>
      </c>
      <c r="AA369" s="75">
        <v>9</v>
      </c>
      <c r="AB369" s="75">
        <v>11.25</v>
      </c>
      <c r="AC369" s="75">
        <v>15</v>
      </c>
      <c r="AD369" s="75">
        <v>22.5</v>
      </c>
      <c r="AE369" s="75">
        <v>45</v>
      </c>
    </row>
    <row r="370" spans="1:31" s="10" customFormat="1" ht="23.25" customHeight="1" x14ac:dyDescent="0.2">
      <c r="A370" s="11">
        <v>352</v>
      </c>
      <c r="B370" s="187">
        <f>'TN-bezogene Stunden_und_SbB'!B378</f>
        <v>0</v>
      </c>
      <c r="C370" s="188"/>
      <c r="D370" s="185">
        <f>'TN-bezogene Stunden_und_SbB'!C378</f>
        <v>0</v>
      </c>
      <c r="E370" s="186"/>
      <c r="F370" s="88">
        <f>'TN-bezogene Stunden_und_SbB'!D378</f>
        <v>0</v>
      </c>
      <c r="G370" s="113"/>
      <c r="H370" s="113"/>
      <c r="I370" s="113"/>
      <c r="J370" s="113"/>
      <c r="K370" s="113"/>
      <c r="L370" s="113"/>
      <c r="M370" s="113"/>
      <c r="N370" s="113">
        <v>0</v>
      </c>
      <c r="O370" s="87">
        <f t="shared" si="8"/>
        <v>0</v>
      </c>
      <c r="X370" s="75">
        <v>5.63</v>
      </c>
      <c r="Y370" s="75">
        <v>6.43</v>
      </c>
      <c r="Z370" s="75">
        <v>7.5</v>
      </c>
      <c r="AA370" s="75">
        <v>9</v>
      </c>
      <c r="AB370" s="75">
        <v>11.25</v>
      </c>
      <c r="AC370" s="75">
        <v>15</v>
      </c>
      <c r="AD370" s="75">
        <v>22.5</v>
      </c>
      <c r="AE370" s="75">
        <v>45</v>
      </c>
    </row>
    <row r="371" spans="1:31" s="10" customFormat="1" ht="23.25" customHeight="1" x14ac:dyDescent="0.2">
      <c r="A371" s="11">
        <v>353</v>
      </c>
      <c r="B371" s="185">
        <f>'TN-bezogene Stunden_und_SbB'!B379</f>
        <v>0</v>
      </c>
      <c r="C371" s="186"/>
      <c r="D371" s="187">
        <f>'TN-bezogene Stunden_und_SbB'!C379</f>
        <v>0</v>
      </c>
      <c r="E371" s="188"/>
      <c r="F371" s="86">
        <f>'TN-bezogene Stunden_und_SbB'!D379</f>
        <v>0</v>
      </c>
      <c r="G371" s="113"/>
      <c r="H371" s="113"/>
      <c r="I371" s="113"/>
      <c r="J371" s="113"/>
      <c r="K371" s="113"/>
      <c r="L371" s="113"/>
      <c r="M371" s="113"/>
      <c r="N371" s="113">
        <v>0</v>
      </c>
      <c r="O371" s="87">
        <f t="shared" si="8"/>
        <v>0</v>
      </c>
      <c r="X371" s="75">
        <v>5.63</v>
      </c>
      <c r="Y371" s="75">
        <v>6.43</v>
      </c>
      <c r="Z371" s="75">
        <v>7.5</v>
      </c>
      <c r="AA371" s="75">
        <v>9</v>
      </c>
      <c r="AB371" s="75">
        <v>11.25</v>
      </c>
      <c r="AC371" s="75">
        <v>15</v>
      </c>
      <c r="AD371" s="75">
        <v>22.5</v>
      </c>
      <c r="AE371" s="75">
        <v>45</v>
      </c>
    </row>
    <row r="372" spans="1:31" s="10" customFormat="1" ht="23.25" customHeight="1" x14ac:dyDescent="0.2">
      <c r="A372" s="11">
        <v>354</v>
      </c>
      <c r="B372" s="185">
        <f>'TN-bezogene Stunden_und_SbB'!B380</f>
        <v>0</v>
      </c>
      <c r="C372" s="186"/>
      <c r="D372" s="185">
        <f>'TN-bezogene Stunden_und_SbB'!C380</f>
        <v>0</v>
      </c>
      <c r="E372" s="186"/>
      <c r="F372" s="88">
        <f>'TN-bezogene Stunden_und_SbB'!D380</f>
        <v>0</v>
      </c>
      <c r="G372" s="113"/>
      <c r="H372" s="113"/>
      <c r="I372" s="113"/>
      <c r="J372" s="113"/>
      <c r="K372" s="113"/>
      <c r="L372" s="113"/>
      <c r="M372" s="113"/>
      <c r="N372" s="113">
        <v>0</v>
      </c>
      <c r="O372" s="87">
        <f t="shared" si="8"/>
        <v>0</v>
      </c>
      <c r="X372" s="75">
        <v>5.63</v>
      </c>
      <c r="Y372" s="75">
        <v>6.43</v>
      </c>
      <c r="Z372" s="75">
        <v>7.5</v>
      </c>
      <c r="AA372" s="75">
        <v>9</v>
      </c>
      <c r="AB372" s="75">
        <v>11.25</v>
      </c>
      <c r="AC372" s="75">
        <v>15</v>
      </c>
      <c r="AD372" s="75">
        <v>22.5</v>
      </c>
      <c r="AE372" s="75">
        <v>45</v>
      </c>
    </row>
    <row r="373" spans="1:31" s="10" customFormat="1" ht="23.25" customHeight="1" x14ac:dyDescent="0.2">
      <c r="A373" s="11">
        <v>355</v>
      </c>
      <c r="B373" s="187">
        <f>'TN-bezogene Stunden_und_SbB'!B381</f>
        <v>0</v>
      </c>
      <c r="C373" s="188"/>
      <c r="D373" s="187">
        <f>'TN-bezogene Stunden_und_SbB'!C381</f>
        <v>0</v>
      </c>
      <c r="E373" s="188"/>
      <c r="F373" s="86">
        <f>'TN-bezogene Stunden_und_SbB'!D381</f>
        <v>0</v>
      </c>
      <c r="G373" s="113"/>
      <c r="H373" s="113"/>
      <c r="I373" s="113"/>
      <c r="J373" s="113"/>
      <c r="K373" s="113"/>
      <c r="L373" s="113"/>
      <c r="M373" s="113"/>
      <c r="N373" s="113">
        <v>0</v>
      </c>
      <c r="O373" s="87">
        <f t="shared" si="8"/>
        <v>0</v>
      </c>
      <c r="X373" s="75">
        <v>5.63</v>
      </c>
      <c r="Y373" s="75">
        <v>6.43</v>
      </c>
      <c r="Z373" s="75">
        <v>7.5</v>
      </c>
      <c r="AA373" s="75">
        <v>9</v>
      </c>
      <c r="AB373" s="75">
        <v>11.25</v>
      </c>
      <c r="AC373" s="75">
        <v>15</v>
      </c>
      <c r="AD373" s="75">
        <v>22.5</v>
      </c>
      <c r="AE373" s="75">
        <v>45</v>
      </c>
    </row>
    <row r="374" spans="1:31" s="10" customFormat="1" ht="23.25" customHeight="1" x14ac:dyDescent="0.2">
      <c r="A374" s="11">
        <v>356</v>
      </c>
      <c r="B374" s="185">
        <f>'TN-bezogene Stunden_und_SbB'!B382</f>
        <v>0</v>
      </c>
      <c r="C374" s="186"/>
      <c r="D374" s="185">
        <f>'TN-bezogene Stunden_und_SbB'!C382</f>
        <v>0</v>
      </c>
      <c r="E374" s="186"/>
      <c r="F374" s="88">
        <f>'TN-bezogene Stunden_und_SbB'!D382</f>
        <v>0</v>
      </c>
      <c r="G374" s="113"/>
      <c r="H374" s="113"/>
      <c r="I374" s="113"/>
      <c r="J374" s="113"/>
      <c r="K374" s="113"/>
      <c r="L374" s="113"/>
      <c r="M374" s="113"/>
      <c r="N374" s="113">
        <v>0</v>
      </c>
      <c r="O374" s="87">
        <f t="shared" si="8"/>
        <v>0</v>
      </c>
      <c r="X374" s="75">
        <v>5.63</v>
      </c>
      <c r="Y374" s="75">
        <v>6.43</v>
      </c>
      <c r="Z374" s="75">
        <v>7.5</v>
      </c>
      <c r="AA374" s="75">
        <v>9</v>
      </c>
      <c r="AB374" s="75">
        <v>11.25</v>
      </c>
      <c r="AC374" s="75">
        <v>15</v>
      </c>
      <c r="AD374" s="75">
        <v>22.5</v>
      </c>
      <c r="AE374" s="75">
        <v>45</v>
      </c>
    </row>
    <row r="375" spans="1:31" ht="23.25" customHeight="1" x14ac:dyDescent="0.2">
      <c r="A375" s="11">
        <v>357</v>
      </c>
      <c r="B375" s="185">
        <f>'TN-bezogene Stunden_und_SbB'!B383</f>
        <v>0</v>
      </c>
      <c r="C375" s="186"/>
      <c r="D375" s="187">
        <f>'TN-bezogene Stunden_und_SbB'!C383</f>
        <v>0</v>
      </c>
      <c r="E375" s="188"/>
      <c r="F375" s="86">
        <f>'TN-bezogene Stunden_und_SbB'!D383</f>
        <v>0</v>
      </c>
      <c r="G375" s="113"/>
      <c r="H375" s="113"/>
      <c r="I375" s="113"/>
      <c r="J375" s="113"/>
      <c r="K375" s="113"/>
      <c r="L375" s="113"/>
      <c r="M375" s="113"/>
      <c r="N375" s="113">
        <v>0</v>
      </c>
      <c r="O375" s="87">
        <f t="shared" si="8"/>
        <v>0</v>
      </c>
      <c r="X375" s="75">
        <v>5.63</v>
      </c>
      <c r="Y375" s="75">
        <v>6.43</v>
      </c>
      <c r="Z375" s="75">
        <v>7.5</v>
      </c>
      <c r="AA375" s="75">
        <v>9</v>
      </c>
      <c r="AB375" s="75">
        <v>11.25</v>
      </c>
      <c r="AC375" s="75">
        <v>15</v>
      </c>
      <c r="AD375" s="75">
        <v>22.5</v>
      </c>
      <c r="AE375" s="75">
        <v>45</v>
      </c>
    </row>
    <row r="376" spans="1:31" ht="23.25" customHeight="1" x14ac:dyDescent="0.2">
      <c r="A376" s="11">
        <v>358</v>
      </c>
      <c r="B376" s="187">
        <f>'TN-bezogene Stunden_und_SbB'!B384</f>
        <v>0</v>
      </c>
      <c r="C376" s="188"/>
      <c r="D376" s="185">
        <f>'TN-bezogene Stunden_und_SbB'!C384</f>
        <v>0</v>
      </c>
      <c r="E376" s="186"/>
      <c r="F376" s="88">
        <f>'TN-bezogene Stunden_und_SbB'!D384</f>
        <v>0</v>
      </c>
      <c r="G376" s="113"/>
      <c r="H376" s="113"/>
      <c r="I376" s="113"/>
      <c r="J376" s="113"/>
      <c r="K376" s="113"/>
      <c r="L376" s="113"/>
      <c r="M376" s="113"/>
      <c r="N376" s="113">
        <v>0</v>
      </c>
      <c r="O376" s="87">
        <f t="shared" si="8"/>
        <v>0</v>
      </c>
      <c r="X376" s="75">
        <v>5.63</v>
      </c>
      <c r="Y376" s="75">
        <v>6.43</v>
      </c>
      <c r="Z376" s="75">
        <v>7.5</v>
      </c>
      <c r="AA376" s="75">
        <v>9</v>
      </c>
      <c r="AB376" s="75">
        <v>11.25</v>
      </c>
      <c r="AC376" s="75">
        <v>15</v>
      </c>
      <c r="AD376" s="75">
        <v>22.5</v>
      </c>
      <c r="AE376" s="75">
        <v>45</v>
      </c>
    </row>
    <row r="377" spans="1:31" ht="23.25" customHeight="1" x14ac:dyDescent="0.2">
      <c r="A377" s="11">
        <v>359</v>
      </c>
      <c r="B377" s="185">
        <f>'TN-bezogene Stunden_und_SbB'!B385</f>
        <v>0</v>
      </c>
      <c r="C377" s="186"/>
      <c r="D377" s="187">
        <f>'TN-bezogene Stunden_und_SbB'!C385</f>
        <v>0</v>
      </c>
      <c r="E377" s="188"/>
      <c r="F377" s="86">
        <f>'TN-bezogene Stunden_und_SbB'!D385</f>
        <v>0</v>
      </c>
      <c r="G377" s="113"/>
      <c r="H377" s="113"/>
      <c r="I377" s="113"/>
      <c r="J377" s="113"/>
      <c r="K377" s="113"/>
      <c r="L377" s="113"/>
      <c r="M377" s="113"/>
      <c r="N377" s="113">
        <v>0</v>
      </c>
      <c r="O377" s="87">
        <f t="shared" si="8"/>
        <v>0</v>
      </c>
      <c r="X377" s="75">
        <v>5.63</v>
      </c>
      <c r="Y377" s="75">
        <v>6.43</v>
      </c>
      <c r="Z377" s="75">
        <v>7.5</v>
      </c>
      <c r="AA377" s="75">
        <v>9</v>
      </c>
      <c r="AB377" s="75">
        <v>11.25</v>
      </c>
      <c r="AC377" s="75">
        <v>15</v>
      </c>
      <c r="AD377" s="75">
        <v>22.5</v>
      </c>
      <c r="AE377" s="75">
        <v>45</v>
      </c>
    </row>
    <row r="378" spans="1:31" ht="23.25" customHeight="1" x14ac:dyDescent="0.2">
      <c r="A378" s="11">
        <v>360</v>
      </c>
      <c r="B378" s="185">
        <f>'TN-bezogene Stunden_und_SbB'!B386</f>
        <v>0</v>
      </c>
      <c r="C378" s="186"/>
      <c r="D378" s="185">
        <f>'TN-bezogene Stunden_und_SbB'!C386</f>
        <v>0</v>
      </c>
      <c r="E378" s="186"/>
      <c r="F378" s="88">
        <f>'TN-bezogene Stunden_und_SbB'!D386</f>
        <v>0</v>
      </c>
      <c r="G378" s="113"/>
      <c r="H378" s="113"/>
      <c r="I378" s="113"/>
      <c r="J378" s="113"/>
      <c r="K378" s="113"/>
      <c r="L378" s="113"/>
      <c r="M378" s="113"/>
      <c r="N378" s="113">
        <v>0</v>
      </c>
      <c r="O378" s="87">
        <f t="shared" si="8"/>
        <v>0</v>
      </c>
      <c r="X378" s="75">
        <v>5.63</v>
      </c>
      <c r="Y378" s="75">
        <v>6.43</v>
      </c>
      <c r="Z378" s="75">
        <v>7.5</v>
      </c>
      <c r="AA378" s="75">
        <v>9</v>
      </c>
      <c r="AB378" s="75">
        <v>11.25</v>
      </c>
      <c r="AC378" s="75">
        <v>15</v>
      </c>
      <c r="AD378" s="75">
        <v>22.5</v>
      </c>
      <c r="AE378" s="75">
        <v>45</v>
      </c>
    </row>
    <row r="379" spans="1:31" ht="23.25" customHeight="1" x14ac:dyDescent="0.2">
      <c r="A379" s="11">
        <v>361</v>
      </c>
      <c r="B379" s="187">
        <f>'TN-bezogene Stunden_und_SbB'!B387</f>
        <v>0</v>
      </c>
      <c r="C379" s="188"/>
      <c r="D379" s="187">
        <f>'TN-bezogene Stunden_und_SbB'!C387</f>
        <v>0</v>
      </c>
      <c r="E379" s="188"/>
      <c r="F379" s="86">
        <f>'TN-bezogene Stunden_und_SbB'!D387</f>
        <v>0</v>
      </c>
      <c r="G379" s="113"/>
      <c r="H379" s="113"/>
      <c r="I379" s="113"/>
      <c r="J379" s="113"/>
      <c r="K379" s="113"/>
      <c r="L379" s="113"/>
      <c r="M379" s="113"/>
      <c r="N379" s="113">
        <v>0</v>
      </c>
      <c r="O379" s="87">
        <f t="shared" si="8"/>
        <v>0</v>
      </c>
      <c r="X379" s="75">
        <v>5.63</v>
      </c>
      <c r="Y379" s="75">
        <v>6.43</v>
      </c>
      <c r="Z379" s="75">
        <v>7.5</v>
      </c>
      <c r="AA379" s="75">
        <v>9</v>
      </c>
      <c r="AB379" s="75">
        <v>11.25</v>
      </c>
      <c r="AC379" s="75">
        <v>15</v>
      </c>
      <c r="AD379" s="75">
        <v>22.5</v>
      </c>
      <c r="AE379" s="75">
        <v>45</v>
      </c>
    </row>
    <row r="380" spans="1:31" ht="23.25" customHeight="1" x14ac:dyDescent="0.2">
      <c r="A380" s="11">
        <v>362</v>
      </c>
      <c r="B380" s="185">
        <f>'TN-bezogene Stunden_und_SbB'!B388</f>
        <v>0</v>
      </c>
      <c r="C380" s="186"/>
      <c r="D380" s="185">
        <f>'TN-bezogene Stunden_und_SbB'!C388</f>
        <v>0</v>
      </c>
      <c r="E380" s="186"/>
      <c r="F380" s="88">
        <f>'TN-bezogene Stunden_und_SbB'!D388</f>
        <v>0</v>
      </c>
      <c r="G380" s="113"/>
      <c r="H380" s="113"/>
      <c r="I380" s="113"/>
      <c r="J380" s="113"/>
      <c r="K380" s="113"/>
      <c r="L380" s="113"/>
      <c r="M380" s="113"/>
      <c r="N380" s="113">
        <v>0</v>
      </c>
      <c r="O380" s="87">
        <f t="shared" si="8"/>
        <v>0</v>
      </c>
      <c r="X380" s="75">
        <v>5.63</v>
      </c>
      <c r="Y380" s="75">
        <v>6.43</v>
      </c>
      <c r="Z380" s="75">
        <v>7.5</v>
      </c>
      <c r="AA380" s="75">
        <v>9</v>
      </c>
      <c r="AB380" s="75">
        <v>11.25</v>
      </c>
      <c r="AC380" s="75">
        <v>15</v>
      </c>
      <c r="AD380" s="75">
        <v>22.5</v>
      </c>
      <c r="AE380" s="75">
        <v>45</v>
      </c>
    </row>
    <row r="381" spans="1:31" ht="23.25" customHeight="1" x14ac:dyDescent="0.2">
      <c r="A381" s="11">
        <v>363</v>
      </c>
      <c r="B381" s="185">
        <f>'TN-bezogene Stunden_und_SbB'!B389</f>
        <v>0</v>
      </c>
      <c r="C381" s="186"/>
      <c r="D381" s="187">
        <f>'TN-bezogene Stunden_und_SbB'!C389</f>
        <v>0</v>
      </c>
      <c r="E381" s="188"/>
      <c r="F381" s="86">
        <f>'TN-bezogene Stunden_und_SbB'!D389</f>
        <v>0</v>
      </c>
      <c r="G381" s="113"/>
      <c r="H381" s="113"/>
      <c r="I381" s="113"/>
      <c r="J381" s="113"/>
      <c r="K381" s="113"/>
      <c r="L381" s="113"/>
      <c r="M381" s="113"/>
      <c r="N381" s="113">
        <v>0</v>
      </c>
      <c r="O381" s="87">
        <f t="shared" si="8"/>
        <v>0</v>
      </c>
      <c r="X381" s="75">
        <v>5.63</v>
      </c>
      <c r="Y381" s="75">
        <v>6.43</v>
      </c>
      <c r="Z381" s="75">
        <v>7.5</v>
      </c>
      <c r="AA381" s="75">
        <v>9</v>
      </c>
      <c r="AB381" s="75">
        <v>11.25</v>
      </c>
      <c r="AC381" s="75">
        <v>15</v>
      </c>
      <c r="AD381" s="75">
        <v>22.5</v>
      </c>
      <c r="AE381" s="75">
        <v>45</v>
      </c>
    </row>
    <row r="382" spans="1:31" ht="23.25" customHeight="1" x14ac:dyDescent="0.2">
      <c r="A382" s="11">
        <v>364</v>
      </c>
      <c r="B382" s="187">
        <f>'TN-bezogene Stunden_und_SbB'!B390</f>
        <v>0</v>
      </c>
      <c r="C382" s="188"/>
      <c r="D382" s="185">
        <f>'TN-bezogene Stunden_und_SbB'!C390</f>
        <v>0</v>
      </c>
      <c r="E382" s="186"/>
      <c r="F382" s="88">
        <f>'TN-bezogene Stunden_und_SbB'!D390</f>
        <v>0</v>
      </c>
      <c r="G382" s="113"/>
      <c r="H382" s="113"/>
      <c r="I382" s="113"/>
      <c r="J382" s="113"/>
      <c r="K382" s="113"/>
      <c r="L382" s="113"/>
      <c r="M382" s="113"/>
      <c r="N382" s="113">
        <v>0</v>
      </c>
      <c r="O382" s="87">
        <f t="shared" si="8"/>
        <v>0</v>
      </c>
      <c r="X382" s="75">
        <v>5.63</v>
      </c>
      <c r="Y382" s="75">
        <v>6.43</v>
      </c>
      <c r="Z382" s="75">
        <v>7.5</v>
      </c>
      <c r="AA382" s="75">
        <v>9</v>
      </c>
      <c r="AB382" s="75">
        <v>11.25</v>
      </c>
      <c r="AC382" s="75">
        <v>15</v>
      </c>
      <c r="AD382" s="75">
        <v>22.5</v>
      </c>
      <c r="AE382" s="75">
        <v>45</v>
      </c>
    </row>
    <row r="383" spans="1:31" ht="23.25" customHeight="1" x14ac:dyDescent="0.2">
      <c r="A383" s="11">
        <v>365</v>
      </c>
      <c r="B383" s="185">
        <f>'TN-bezogene Stunden_und_SbB'!B391</f>
        <v>0</v>
      </c>
      <c r="C383" s="186"/>
      <c r="D383" s="187">
        <f>'TN-bezogene Stunden_und_SbB'!C391</f>
        <v>0</v>
      </c>
      <c r="E383" s="188"/>
      <c r="F383" s="86">
        <f>'TN-bezogene Stunden_und_SbB'!D391</f>
        <v>0</v>
      </c>
      <c r="G383" s="113"/>
      <c r="H383" s="113"/>
      <c r="I383" s="113"/>
      <c r="J383" s="113"/>
      <c r="K383" s="113"/>
      <c r="L383" s="113"/>
      <c r="M383" s="113"/>
      <c r="N383" s="113">
        <v>0</v>
      </c>
      <c r="O383" s="87">
        <f t="shared" si="8"/>
        <v>0</v>
      </c>
      <c r="X383" s="75">
        <v>5.63</v>
      </c>
      <c r="Y383" s="75">
        <v>6.43</v>
      </c>
      <c r="Z383" s="75">
        <v>7.5</v>
      </c>
      <c r="AA383" s="75">
        <v>9</v>
      </c>
      <c r="AB383" s="75">
        <v>11.25</v>
      </c>
      <c r="AC383" s="75">
        <v>15</v>
      </c>
      <c r="AD383" s="75">
        <v>22.5</v>
      </c>
      <c r="AE383" s="75">
        <v>45</v>
      </c>
    </row>
    <row r="384" spans="1:31" ht="23.25" customHeight="1" x14ac:dyDescent="0.2">
      <c r="A384" s="11">
        <v>366</v>
      </c>
      <c r="B384" s="185">
        <f>'TN-bezogene Stunden_und_SbB'!B392</f>
        <v>0</v>
      </c>
      <c r="C384" s="186"/>
      <c r="D384" s="185">
        <f>'TN-bezogene Stunden_und_SbB'!C392</f>
        <v>0</v>
      </c>
      <c r="E384" s="186"/>
      <c r="F384" s="88">
        <f>'TN-bezogene Stunden_und_SbB'!D392</f>
        <v>0</v>
      </c>
      <c r="G384" s="113"/>
      <c r="H384" s="113"/>
      <c r="I384" s="113"/>
      <c r="J384" s="113"/>
      <c r="K384" s="113"/>
      <c r="L384" s="113"/>
      <c r="M384" s="113"/>
      <c r="N384" s="113">
        <v>0</v>
      </c>
      <c r="O384" s="87">
        <f t="shared" si="8"/>
        <v>0</v>
      </c>
      <c r="X384" s="75">
        <v>5.63</v>
      </c>
      <c r="Y384" s="75">
        <v>6.43</v>
      </c>
      <c r="Z384" s="75">
        <v>7.5</v>
      </c>
      <c r="AA384" s="75">
        <v>9</v>
      </c>
      <c r="AB384" s="75">
        <v>11.25</v>
      </c>
      <c r="AC384" s="75">
        <v>15</v>
      </c>
      <c r="AD384" s="75">
        <v>22.5</v>
      </c>
      <c r="AE384" s="75">
        <v>45</v>
      </c>
    </row>
    <row r="385" spans="1:31" ht="23.25" customHeight="1" x14ac:dyDescent="0.2">
      <c r="A385" s="11">
        <v>367</v>
      </c>
      <c r="B385" s="187">
        <f>'TN-bezogene Stunden_und_SbB'!B393</f>
        <v>0</v>
      </c>
      <c r="C385" s="188"/>
      <c r="D385" s="187">
        <f>'TN-bezogene Stunden_und_SbB'!C393</f>
        <v>0</v>
      </c>
      <c r="E385" s="188"/>
      <c r="F385" s="86">
        <f>'TN-bezogene Stunden_und_SbB'!D393</f>
        <v>0</v>
      </c>
      <c r="G385" s="113"/>
      <c r="H385" s="113"/>
      <c r="I385" s="113"/>
      <c r="J385" s="113"/>
      <c r="K385" s="113"/>
      <c r="L385" s="113"/>
      <c r="M385" s="113"/>
      <c r="N385" s="113">
        <v>0</v>
      </c>
      <c r="O385" s="87">
        <f t="shared" si="8"/>
        <v>0</v>
      </c>
      <c r="X385" s="75">
        <v>5.63</v>
      </c>
      <c r="Y385" s="75">
        <v>6.43</v>
      </c>
      <c r="Z385" s="75">
        <v>7.5</v>
      </c>
      <c r="AA385" s="75">
        <v>9</v>
      </c>
      <c r="AB385" s="75">
        <v>11.25</v>
      </c>
      <c r="AC385" s="75">
        <v>15</v>
      </c>
      <c r="AD385" s="75">
        <v>22.5</v>
      </c>
      <c r="AE385" s="75">
        <v>45</v>
      </c>
    </row>
    <row r="386" spans="1:31" ht="23.25" customHeight="1" x14ac:dyDescent="0.2">
      <c r="A386" s="11">
        <v>368</v>
      </c>
      <c r="B386" s="185">
        <f>'TN-bezogene Stunden_und_SbB'!B394</f>
        <v>0</v>
      </c>
      <c r="C386" s="186"/>
      <c r="D386" s="185">
        <f>'TN-bezogene Stunden_und_SbB'!C394</f>
        <v>0</v>
      </c>
      <c r="E386" s="186"/>
      <c r="F386" s="88">
        <f>'TN-bezogene Stunden_und_SbB'!D394</f>
        <v>0</v>
      </c>
      <c r="G386" s="113"/>
      <c r="H386" s="113"/>
      <c r="I386" s="113"/>
      <c r="J386" s="113"/>
      <c r="K386" s="113"/>
      <c r="L386" s="113"/>
      <c r="M386" s="113"/>
      <c r="N386" s="113">
        <v>0</v>
      </c>
      <c r="O386" s="87">
        <f t="shared" si="8"/>
        <v>0</v>
      </c>
      <c r="X386" s="75">
        <v>5.63</v>
      </c>
      <c r="Y386" s="75">
        <v>6.43</v>
      </c>
      <c r="Z386" s="75">
        <v>7.5</v>
      </c>
      <c r="AA386" s="75">
        <v>9</v>
      </c>
      <c r="AB386" s="75">
        <v>11.25</v>
      </c>
      <c r="AC386" s="75">
        <v>15</v>
      </c>
      <c r="AD386" s="75">
        <v>22.5</v>
      </c>
      <c r="AE386" s="75">
        <v>45</v>
      </c>
    </row>
    <row r="387" spans="1:31" ht="23.25" customHeight="1" x14ac:dyDescent="0.2">
      <c r="A387" s="11">
        <v>369</v>
      </c>
      <c r="B387" s="185">
        <f>'TN-bezogene Stunden_und_SbB'!B395</f>
        <v>0</v>
      </c>
      <c r="C387" s="186"/>
      <c r="D387" s="187">
        <f>'TN-bezogene Stunden_und_SbB'!C395</f>
        <v>0</v>
      </c>
      <c r="E387" s="188"/>
      <c r="F387" s="86">
        <f>'TN-bezogene Stunden_und_SbB'!D395</f>
        <v>0</v>
      </c>
      <c r="G387" s="113"/>
      <c r="H387" s="113"/>
      <c r="I387" s="113"/>
      <c r="J387" s="113"/>
      <c r="K387" s="113"/>
      <c r="L387" s="113"/>
      <c r="M387" s="113"/>
      <c r="N387" s="113">
        <v>0</v>
      </c>
      <c r="O387" s="87">
        <f t="shared" si="8"/>
        <v>0</v>
      </c>
      <c r="X387" s="75">
        <v>5.63</v>
      </c>
      <c r="Y387" s="75">
        <v>6.43</v>
      </c>
      <c r="Z387" s="75">
        <v>7.5</v>
      </c>
      <c r="AA387" s="75">
        <v>9</v>
      </c>
      <c r="AB387" s="75">
        <v>11.25</v>
      </c>
      <c r="AC387" s="75">
        <v>15</v>
      </c>
      <c r="AD387" s="75">
        <v>22.5</v>
      </c>
      <c r="AE387" s="75">
        <v>45</v>
      </c>
    </row>
    <row r="388" spans="1:31" ht="23.25" customHeight="1" x14ac:dyDescent="0.2">
      <c r="A388" s="11">
        <v>370</v>
      </c>
      <c r="B388" s="187">
        <f>'TN-bezogene Stunden_und_SbB'!B396</f>
        <v>0</v>
      </c>
      <c r="C388" s="188"/>
      <c r="D388" s="185">
        <f>'TN-bezogene Stunden_und_SbB'!C396</f>
        <v>0</v>
      </c>
      <c r="E388" s="186"/>
      <c r="F388" s="88">
        <f>'TN-bezogene Stunden_und_SbB'!D396</f>
        <v>0</v>
      </c>
      <c r="G388" s="113"/>
      <c r="H388" s="113"/>
      <c r="I388" s="113"/>
      <c r="J388" s="113"/>
      <c r="K388" s="113"/>
      <c r="L388" s="113"/>
      <c r="M388" s="113"/>
      <c r="N388" s="113">
        <v>0</v>
      </c>
      <c r="O388" s="87">
        <f t="shared" si="8"/>
        <v>0</v>
      </c>
      <c r="X388" s="75">
        <v>5.63</v>
      </c>
      <c r="Y388" s="75">
        <v>6.43</v>
      </c>
      <c r="Z388" s="75">
        <v>7.5</v>
      </c>
      <c r="AA388" s="75">
        <v>9</v>
      </c>
      <c r="AB388" s="75">
        <v>11.25</v>
      </c>
      <c r="AC388" s="75">
        <v>15</v>
      </c>
      <c r="AD388" s="75">
        <v>22.5</v>
      </c>
      <c r="AE388" s="75">
        <v>45</v>
      </c>
    </row>
    <row r="389" spans="1:31" ht="23.25" customHeight="1" x14ac:dyDescent="0.2">
      <c r="A389" s="11">
        <v>371</v>
      </c>
      <c r="B389" s="185">
        <f>'TN-bezogene Stunden_und_SbB'!B397</f>
        <v>0</v>
      </c>
      <c r="C389" s="186"/>
      <c r="D389" s="187">
        <f>'TN-bezogene Stunden_und_SbB'!C397</f>
        <v>0</v>
      </c>
      <c r="E389" s="188"/>
      <c r="F389" s="86">
        <f>'TN-bezogene Stunden_und_SbB'!D397</f>
        <v>0</v>
      </c>
      <c r="G389" s="113"/>
      <c r="H389" s="113"/>
      <c r="I389" s="113"/>
      <c r="J389" s="113"/>
      <c r="K389" s="113"/>
      <c r="L389" s="113"/>
      <c r="M389" s="113"/>
      <c r="N389" s="113">
        <v>0</v>
      </c>
      <c r="O389" s="87">
        <f t="shared" si="8"/>
        <v>0</v>
      </c>
      <c r="X389" s="75">
        <v>5.63</v>
      </c>
      <c r="Y389" s="75">
        <v>6.43</v>
      </c>
      <c r="Z389" s="75">
        <v>7.5</v>
      </c>
      <c r="AA389" s="75">
        <v>9</v>
      </c>
      <c r="AB389" s="75">
        <v>11.25</v>
      </c>
      <c r="AC389" s="75">
        <v>15</v>
      </c>
      <c r="AD389" s="75">
        <v>22.5</v>
      </c>
      <c r="AE389" s="75">
        <v>45</v>
      </c>
    </row>
    <row r="390" spans="1:31" ht="23.25" customHeight="1" x14ac:dyDescent="0.2">
      <c r="A390" s="11">
        <v>372</v>
      </c>
      <c r="B390" s="185">
        <f>'TN-bezogene Stunden_und_SbB'!B398</f>
        <v>0</v>
      </c>
      <c r="C390" s="186"/>
      <c r="D390" s="185">
        <f>'TN-bezogene Stunden_und_SbB'!C398</f>
        <v>0</v>
      </c>
      <c r="E390" s="186"/>
      <c r="F390" s="88">
        <f>'TN-bezogene Stunden_und_SbB'!D398</f>
        <v>0</v>
      </c>
      <c r="G390" s="113"/>
      <c r="H390" s="113"/>
      <c r="I390" s="113"/>
      <c r="J390" s="113"/>
      <c r="K390" s="113"/>
      <c r="L390" s="113"/>
      <c r="M390" s="113"/>
      <c r="N390" s="113">
        <v>0</v>
      </c>
      <c r="O390" s="87">
        <f t="shared" si="8"/>
        <v>0</v>
      </c>
      <c r="X390" s="75">
        <v>5.63</v>
      </c>
      <c r="Y390" s="75">
        <v>6.43</v>
      </c>
      <c r="Z390" s="75">
        <v>7.5</v>
      </c>
      <c r="AA390" s="75">
        <v>9</v>
      </c>
      <c r="AB390" s="75">
        <v>11.25</v>
      </c>
      <c r="AC390" s="75">
        <v>15</v>
      </c>
      <c r="AD390" s="75">
        <v>22.5</v>
      </c>
      <c r="AE390" s="75">
        <v>45</v>
      </c>
    </row>
    <row r="391" spans="1:31" ht="23.25" customHeight="1" x14ac:dyDescent="0.2">
      <c r="A391" s="11">
        <v>373</v>
      </c>
      <c r="B391" s="187">
        <f>'TN-bezogene Stunden_und_SbB'!B399</f>
        <v>0</v>
      </c>
      <c r="C391" s="188"/>
      <c r="D391" s="187">
        <f>'TN-bezogene Stunden_und_SbB'!C399</f>
        <v>0</v>
      </c>
      <c r="E391" s="188"/>
      <c r="F391" s="86">
        <f>'TN-bezogene Stunden_und_SbB'!D399</f>
        <v>0</v>
      </c>
      <c r="G391" s="113"/>
      <c r="H391" s="113"/>
      <c r="I391" s="113"/>
      <c r="J391" s="113"/>
      <c r="K391" s="113"/>
      <c r="L391" s="113"/>
      <c r="M391" s="113"/>
      <c r="N391" s="113">
        <v>0</v>
      </c>
      <c r="O391" s="87">
        <f t="shared" si="8"/>
        <v>0</v>
      </c>
      <c r="X391" s="75">
        <v>5.63</v>
      </c>
      <c r="Y391" s="75">
        <v>6.43</v>
      </c>
      <c r="Z391" s="75">
        <v>7.5</v>
      </c>
      <c r="AA391" s="75">
        <v>9</v>
      </c>
      <c r="AB391" s="75">
        <v>11.25</v>
      </c>
      <c r="AC391" s="75">
        <v>15</v>
      </c>
      <c r="AD391" s="75">
        <v>22.5</v>
      </c>
      <c r="AE391" s="75">
        <v>45</v>
      </c>
    </row>
    <row r="392" spans="1:31" ht="23.25" customHeight="1" x14ac:dyDescent="0.2">
      <c r="A392" s="11">
        <v>374</v>
      </c>
      <c r="B392" s="185">
        <f>'TN-bezogene Stunden_und_SbB'!B400</f>
        <v>0</v>
      </c>
      <c r="C392" s="186"/>
      <c r="D392" s="185">
        <f>'TN-bezogene Stunden_und_SbB'!C400</f>
        <v>0</v>
      </c>
      <c r="E392" s="186"/>
      <c r="F392" s="88">
        <f>'TN-bezogene Stunden_und_SbB'!D400</f>
        <v>0</v>
      </c>
      <c r="G392" s="113"/>
      <c r="H392" s="113"/>
      <c r="I392" s="113"/>
      <c r="J392" s="113"/>
      <c r="K392" s="113"/>
      <c r="L392" s="113"/>
      <c r="M392" s="113"/>
      <c r="N392" s="113">
        <v>0</v>
      </c>
      <c r="O392" s="87">
        <f t="shared" si="8"/>
        <v>0</v>
      </c>
      <c r="X392" s="75">
        <v>5.63</v>
      </c>
      <c r="Y392" s="75">
        <v>6.43</v>
      </c>
      <c r="Z392" s="75">
        <v>7.5</v>
      </c>
      <c r="AA392" s="75">
        <v>9</v>
      </c>
      <c r="AB392" s="75">
        <v>11.25</v>
      </c>
      <c r="AC392" s="75">
        <v>15</v>
      </c>
      <c r="AD392" s="75">
        <v>22.5</v>
      </c>
      <c r="AE392" s="75">
        <v>45</v>
      </c>
    </row>
    <row r="393" spans="1:31" ht="23.25" customHeight="1" x14ac:dyDescent="0.2">
      <c r="A393" s="11">
        <v>375</v>
      </c>
      <c r="B393" s="185">
        <f>'TN-bezogene Stunden_und_SbB'!B401</f>
        <v>0</v>
      </c>
      <c r="C393" s="186"/>
      <c r="D393" s="187">
        <f>'TN-bezogene Stunden_und_SbB'!C401</f>
        <v>0</v>
      </c>
      <c r="E393" s="188"/>
      <c r="F393" s="86">
        <f>'TN-bezogene Stunden_und_SbB'!D401</f>
        <v>0</v>
      </c>
      <c r="G393" s="113"/>
      <c r="H393" s="113"/>
      <c r="I393" s="113"/>
      <c r="J393" s="113"/>
      <c r="K393" s="113"/>
      <c r="L393" s="113"/>
      <c r="M393" s="113"/>
      <c r="N393" s="113">
        <v>0</v>
      </c>
      <c r="O393" s="87">
        <f t="shared" si="8"/>
        <v>0</v>
      </c>
      <c r="X393" s="75">
        <v>5.63</v>
      </c>
      <c r="Y393" s="75">
        <v>6.43</v>
      </c>
      <c r="Z393" s="75">
        <v>7.5</v>
      </c>
      <c r="AA393" s="75">
        <v>9</v>
      </c>
      <c r="AB393" s="75">
        <v>11.25</v>
      </c>
      <c r="AC393" s="75">
        <v>15</v>
      </c>
      <c r="AD393" s="75">
        <v>22.5</v>
      </c>
      <c r="AE393" s="75">
        <v>45</v>
      </c>
    </row>
    <row r="394" spans="1:31" ht="23.25" customHeight="1" x14ac:dyDescent="0.2">
      <c r="A394" s="11">
        <v>376</v>
      </c>
      <c r="B394" s="187">
        <f>'TN-bezogene Stunden_und_SbB'!B402</f>
        <v>0</v>
      </c>
      <c r="C394" s="188"/>
      <c r="D394" s="185">
        <f>'TN-bezogene Stunden_und_SbB'!C402</f>
        <v>0</v>
      </c>
      <c r="E394" s="186"/>
      <c r="F394" s="88">
        <f>'TN-bezogene Stunden_und_SbB'!D402</f>
        <v>0</v>
      </c>
      <c r="G394" s="113"/>
      <c r="H394" s="113"/>
      <c r="I394" s="113"/>
      <c r="J394" s="113"/>
      <c r="K394" s="113"/>
      <c r="L394" s="113"/>
      <c r="M394" s="113"/>
      <c r="N394" s="113">
        <v>0</v>
      </c>
      <c r="O394" s="87">
        <f t="shared" si="8"/>
        <v>0</v>
      </c>
      <c r="X394" s="75">
        <v>5.63</v>
      </c>
      <c r="Y394" s="75">
        <v>6.43</v>
      </c>
      <c r="Z394" s="75">
        <v>7.5</v>
      </c>
      <c r="AA394" s="75">
        <v>9</v>
      </c>
      <c r="AB394" s="75">
        <v>11.25</v>
      </c>
      <c r="AC394" s="75">
        <v>15</v>
      </c>
      <c r="AD394" s="75">
        <v>22.5</v>
      </c>
      <c r="AE394" s="75">
        <v>45</v>
      </c>
    </row>
    <row r="395" spans="1:31" ht="23.25" customHeight="1" x14ac:dyDescent="0.2">
      <c r="A395" s="11">
        <v>377</v>
      </c>
      <c r="B395" s="185">
        <f>'TN-bezogene Stunden_und_SbB'!B403</f>
        <v>0</v>
      </c>
      <c r="C395" s="186"/>
      <c r="D395" s="187">
        <f>'TN-bezogene Stunden_und_SbB'!C403</f>
        <v>0</v>
      </c>
      <c r="E395" s="188"/>
      <c r="F395" s="86">
        <f>'TN-bezogene Stunden_und_SbB'!D403</f>
        <v>0</v>
      </c>
      <c r="G395" s="113"/>
      <c r="H395" s="113"/>
      <c r="I395" s="113"/>
      <c r="J395" s="113"/>
      <c r="K395" s="113"/>
      <c r="L395" s="113"/>
      <c r="M395" s="113"/>
      <c r="N395" s="113">
        <v>0</v>
      </c>
      <c r="O395" s="87">
        <f t="shared" si="8"/>
        <v>0</v>
      </c>
      <c r="X395" s="75">
        <v>5.63</v>
      </c>
      <c r="Y395" s="75">
        <v>6.43</v>
      </c>
      <c r="Z395" s="75">
        <v>7.5</v>
      </c>
      <c r="AA395" s="75">
        <v>9</v>
      </c>
      <c r="AB395" s="75">
        <v>11.25</v>
      </c>
      <c r="AC395" s="75">
        <v>15</v>
      </c>
      <c r="AD395" s="75">
        <v>22.5</v>
      </c>
      <c r="AE395" s="75">
        <v>45</v>
      </c>
    </row>
    <row r="396" spans="1:31" ht="23.25" customHeight="1" x14ac:dyDescent="0.2">
      <c r="A396" s="11">
        <v>378</v>
      </c>
      <c r="B396" s="185">
        <f>'TN-bezogene Stunden_und_SbB'!B404</f>
        <v>0</v>
      </c>
      <c r="C396" s="186"/>
      <c r="D396" s="185">
        <f>'TN-bezogene Stunden_und_SbB'!C404</f>
        <v>0</v>
      </c>
      <c r="E396" s="186"/>
      <c r="F396" s="88">
        <f>'TN-bezogene Stunden_und_SbB'!D404</f>
        <v>0</v>
      </c>
      <c r="G396" s="113"/>
      <c r="H396" s="113"/>
      <c r="I396" s="113"/>
      <c r="J396" s="113"/>
      <c r="K396" s="113"/>
      <c r="L396" s="113"/>
      <c r="M396" s="113"/>
      <c r="N396" s="113">
        <v>0</v>
      </c>
      <c r="O396" s="87">
        <f t="shared" si="8"/>
        <v>0</v>
      </c>
      <c r="X396" s="75">
        <v>5.63</v>
      </c>
      <c r="Y396" s="75">
        <v>6.43</v>
      </c>
      <c r="Z396" s="75">
        <v>7.5</v>
      </c>
      <c r="AA396" s="75">
        <v>9</v>
      </c>
      <c r="AB396" s="75">
        <v>11.25</v>
      </c>
      <c r="AC396" s="75">
        <v>15</v>
      </c>
      <c r="AD396" s="75">
        <v>22.5</v>
      </c>
      <c r="AE396" s="75">
        <v>45</v>
      </c>
    </row>
    <row r="397" spans="1:31" ht="23.25" customHeight="1" x14ac:dyDescent="0.2">
      <c r="A397" s="11">
        <v>379</v>
      </c>
      <c r="B397" s="187">
        <f>'TN-bezogene Stunden_und_SbB'!B405</f>
        <v>0</v>
      </c>
      <c r="C397" s="188"/>
      <c r="D397" s="187">
        <f>'TN-bezogene Stunden_und_SbB'!C405</f>
        <v>0</v>
      </c>
      <c r="E397" s="188"/>
      <c r="F397" s="86">
        <f>'TN-bezogene Stunden_und_SbB'!D405</f>
        <v>0</v>
      </c>
      <c r="G397" s="113"/>
      <c r="H397" s="113"/>
      <c r="I397" s="113"/>
      <c r="J397" s="113"/>
      <c r="K397" s="113"/>
      <c r="L397" s="113"/>
      <c r="M397" s="113"/>
      <c r="N397" s="113">
        <v>0</v>
      </c>
      <c r="O397" s="87">
        <f t="shared" si="8"/>
        <v>0</v>
      </c>
      <c r="X397" s="75">
        <v>5.63</v>
      </c>
      <c r="Y397" s="75">
        <v>6.43</v>
      </c>
      <c r="Z397" s="75">
        <v>7.5</v>
      </c>
      <c r="AA397" s="75">
        <v>9</v>
      </c>
      <c r="AB397" s="75">
        <v>11.25</v>
      </c>
      <c r="AC397" s="75">
        <v>15</v>
      </c>
      <c r="AD397" s="75">
        <v>22.5</v>
      </c>
      <c r="AE397" s="75">
        <v>45</v>
      </c>
    </row>
    <row r="398" spans="1:31" ht="23.25" customHeight="1" x14ac:dyDescent="0.2">
      <c r="A398" s="11">
        <v>380</v>
      </c>
      <c r="B398" s="185">
        <f>'TN-bezogene Stunden_und_SbB'!B406</f>
        <v>0</v>
      </c>
      <c r="C398" s="186"/>
      <c r="D398" s="185">
        <f>'TN-bezogene Stunden_und_SbB'!C406</f>
        <v>0</v>
      </c>
      <c r="E398" s="186"/>
      <c r="F398" s="88">
        <f>'TN-bezogene Stunden_und_SbB'!D406</f>
        <v>0</v>
      </c>
      <c r="G398" s="113"/>
      <c r="H398" s="113"/>
      <c r="I398" s="113"/>
      <c r="J398" s="113"/>
      <c r="K398" s="113"/>
      <c r="L398" s="113"/>
      <c r="M398" s="113"/>
      <c r="N398" s="113">
        <v>0</v>
      </c>
      <c r="O398" s="87">
        <f t="shared" si="8"/>
        <v>0</v>
      </c>
      <c r="X398" s="75">
        <v>5.63</v>
      </c>
      <c r="Y398" s="75">
        <v>6.43</v>
      </c>
      <c r="Z398" s="75">
        <v>7.5</v>
      </c>
      <c r="AA398" s="75">
        <v>9</v>
      </c>
      <c r="AB398" s="75">
        <v>11.25</v>
      </c>
      <c r="AC398" s="75">
        <v>15</v>
      </c>
      <c r="AD398" s="75">
        <v>22.5</v>
      </c>
      <c r="AE398" s="75">
        <v>45</v>
      </c>
    </row>
    <row r="399" spans="1:31" ht="23.25" customHeight="1" x14ac:dyDescent="0.2">
      <c r="A399" s="11">
        <v>381</v>
      </c>
      <c r="B399" s="185">
        <f>'TN-bezogene Stunden_und_SbB'!B407</f>
        <v>0</v>
      </c>
      <c r="C399" s="186"/>
      <c r="D399" s="187">
        <f>'TN-bezogene Stunden_und_SbB'!C407</f>
        <v>0</v>
      </c>
      <c r="E399" s="188"/>
      <c r="F399" s="86">
        <f>'TN-bezogene Stunden_und_SbB'!D407</f>
        <v>0</v>
      </c>
      <c r="G399" s="113"/>
      <c r="H399" s="113"/>
      <c r="I399" s="113"/>
      <c r="J399" s="113"/>
      <c r="K399" s="113"/>
      <c r="L399" s="113"/>
      <c r="M399" s="113"/>
      <c r="N399" s="113">
        <v>0</v>
      </c>
      <c r="O399" s="87">
        <f t="shared" si="8"/>
        <v>0</v>
      </c>
      <c r="X399" s="75">
        <v>5.63</v>
      </c>
      <c r="Y399" s="75">
        <v>6.43</v>
      </c>
      <c r="Z399" s="75">
        <v>7.5</v>
      </c>
      <c r="AA399" s="75">
        <v>9</v>
      </c>
      <c r="AB399" s="75">
        <v>11.25</v>
      </c>
      <c r="AC399" s="75">
        <v>15</v>
      </c>
      <c r="AD399" s="75">
        <v>22.5</v>
      </c>
      <c r="AE399" s="75">
        <v>45</v>
      </c>
    </row>
    <row r="400" spans="1:31" ht="23.25" customHeight="1" x14ac:dyDescent="0.2">
      <c r="A400" s="11">
        <v>382</v>
      </c>
      <c r="B400" s="187">
        <f>'TN-bezogene Stunden_und_SbB'!B408</f>
        <v>0</v>
      </c>
      <c r="C400" s="188"/>
      <c r="D400" s="185">
        <f>'TN-bezogene Stunden_und_SbB'!C408</f>
        <v>0</v>
      </c>
      <c r="E400" s="186"/>
      <c r="F400" s="88">
        <f>'TN-bezogene Stunden_und_SbB'!D408</f>
        <v>0</v>
      </c>
      <c r="G400" s="113"/>
      <c r="H400" s="113"/>
      <c r="I400" s="113"/>
      <c r="J400" s="113"/>
      <c r="K400" s="113"/>
      <c r="L400" s="113"/>
      <c r="M400" s="113"/>
      <c r="N400" s="113">
        <v>0</v>
      </c>
      <c r="O400" s="87">
        <f t="shared" si="8"/>
        <v>0</v>
      </c>
      <c r="X400" s="75">
        <v>5.63</v>
      </c>
      <c r="Y400" s="75">
        <v>6.43</v>
      </c>
      <c r="Z400" s="75">
        <v>7.5</v>
      </c>
      <c r="AA400" s="75">
        <v>9</v>
      </c>
      <c r="AB400" s="75">
        <v>11.25</v>
      </c>
      <c r="AC400" s="75">
        <v>15</v>
      </c>
      <c r="AD400" s="75">
        <v>22.5</v>
      </c>
      <c r="AE400" s="75">
        <v>45</v>
      </c>
    </row>
    <row r="401" spans="1:31" ht="23.25" customHeight="1" x14ac:dyDescent="0.2">
      <c r="A401" s="11">
        <v>383</v>
      </c>
      <c r="B401" s="185">
        <f>'TN-bezogene Stunden_und_SbB'!B409</f>
        <v>0</v>
      </c>
      <c r="C401" s="186"/>
      <c r="D401" s="187">
        <f>'TN-bezogene Stunden_und_SbB'!C409</f>
        <v>0</v>
      </c>
      <c r="E401" s="188"/>
      <c r="F401" s="86">
        <f>'TN-bezogene Stunden_und_SbB'!D409</f>
        <v>0</v>
      </c>
      <c r="G401" s="113"/>
      <c r="H401" s="113"/>
      <c r="I401" s="113"/>
      <c r="J401" s="113"/>
      <c r="K401" s="113"/>
      <c r="L401" s="113"/>
      <c r="M401" s="113"/>
      <c r="N401" s="113">
        <v>0</v>
      </c>
      <c r="O401" s="87">
        <f t="shared" si="8"/>
        <v>0</v>
      </c>
      <c r="X401" s="75">
        <v>5.63</v>
      </c>
      <c r="Y401" s="75">
        <v>6.43</v>
      </c>
      <c r="Z401" s="75">
        <v>7.5</v>
      </c>
      <c r="AA401" s="75">
        <v>9</v>
      </c>
      <c r="AB401" s="75">
        <v>11.25</v>
      </c>
      <c r="AC401" s="75">
        <v>15</v>
      </c>
      <c r="AD401" s="75">
        <v>22.5</v>
      </c>
      <c r="AE401" s="75">
        <v>45</v>
      </c>
    </row>
    <row r="402" spans="1:31" ht="23.25" customHeight="1" x14ac:dyDescent="0.2">
      <c r="A402" s="11">
        <v>384</v>
      </c>
      <c r="B402" s="185">
        <f>'TN-bezogene Stunden_und_SbB'!B410</f>
        <v>0</v>
      </c>
      <c r="C402" s="186"/>
      <c r="D402" s="185">
        <f>'TN-bezogene Stunden_und_SbB'!C410</f>
        <v>0</v>
      </c>
      <c r="E402" s="186"/>
      <c r="F402" s="88">
        <f>'TN-bezogene Stunden_und_SbB'!D410</f>
        <v>0</v>
      </c>
      <c r="G402" s="113"/>
      <c r="H402" s="113"/>
      <c r="I402" s="113"/>
      <c r="J402" s="113"/>
      <c r="K402" s="113"/>
      <c r="L402" s="113"/>
      <c r="M402" s="113"/>
      <c r="N402" s="113">
        <v>0</v>
      </c>
      <c r="O402" s="87">
        <f t="shared" si="8"/>
        <v>0</v>
      </c>
      <c r="X402" s="75">
        <v>5.63</v>
      </c>
      <c r="Y402" s="75">
        <v>6.43</v>
      </c>
      <c r="Z402" s="75">
        <v>7.5</v>
      </c>
      <c r="AA402" s="75">
        <v>9</v>
      </c>
      <c r="AB402" s="75">
        <v>11.25</v>
      </c>
      <c r="AC402" s="75">
        <v>15</v>
      </c>
      <c r="AD402" s="75">
        <v>22.5</v>
      </c>
      <c r="AE402" s="75">
        <v>45</v>
      </c>
    </row>
    <row r="403" spans="1:31" ht="23.25" customHeight="1" x14ac:dyDescent="0.2">
      <c r="A403" s="11">
        <v>385</v>
      </c>
      <c r="B403" s="187">
        <f>'TN-bezogene Stunden_und_SbB'!B411</f>
        <v>0</v>
      </c>
      <c r="C403" s="188"/>
      <c r="D403" s="187">
        <f>'TN-bezogene Stunden_und_SbB'!C411</f>
        <v>0</v>
      </c>
      <c r="E403" s="188"/>
      <c r="F403" s="86">
        <f>'TN-bezogene Stunden_und_SbB'!D411</f>
        <v>0</v>
      </c>
      <c r="G403" s="113"/>
      <c r="H403" s="113"/>
      <c r="I403" s="113"/>
      <c r="J403" s="113"/>
      <c r="K403" s="113"/>
      <c r="L403" s="113"/>
      <c r="M403" s="113"/>
      <c r="N403" s="113">
        <v>0</v>
      </c>
      <c r="O403" s="87">
        <f t="shared" si="8"/>
        <v>0</v>
      </c>
      <c r="X403" s="75">
        <v>5.63</v>
      </c>
      <c r="Y403" s="75">
        <v>6.43</v>
      </c>
      <c r="Z403" s="75">
        <v>7.5</v>
      </c>
      <c r="AA403" s="75">
        <v>9</v>
      </c>
      <c r="AB403" s="75">
        <v>11.25</v>
      </c>
      <c r="AC403" s="75">
        <v>15</v>
      </c>
      <c r="AD403" s="75">
        <v>22.5</v>
      </c>
      <c r="AE403" s="75">
        <v>45</v>
      </c>
    </row>
    <row r="404" spans="1:31" ht="23.25" customHeight="1" x14ac:dyDescent="0.2">
      <c r="A404" s="11">
        <v>386</v>
      </c>
      <c r="B404" s="185">
        <f>'TN-bezogene Stunden_und_SbB'!B412</f>
        <v>0</v>
      </c>
      <c r="C404" s="186"/>
      <c r="D404" s="185">
        <f>'TN-bezogene Stunden_und_SbB'!C412</f>
        <v>0</v>
      </c>
      <c r="E404" s="186"/>
      <c r="F404" s="88">
        <f>'TN-bezogene Stunden_und_SbB'!D412</f>
        <v>0</v>
      </c>
      <c r="G404" s="113"/>
      <c r="H404" s="113"/>
      <c r="I404" s="113"/>
      <c r="J404" s="113"/>
      <c r="K404" s="113"/>
      <c r="L404" s="113"/>
      <c r="M404" s="113"/>
      <c r="N404" s="113">
        <v>0</v>
      </c>
      <c r="O404" s="87">
        <f t="shared" ref="O404:O467" si="9">(G404*X404+H404*Y404+I404*Z404+J404*AA404+K404*AB404+L404*AC404+M404*AD404+N404*AE404)/60</f>
        <v>0</v>
      </c>
      <c r="X404" s="75">
        <v>5.63</v>
      </c>
      <c r="Y404" s="75">
        <v>6.43</v>
      </c>
      <c r="Z404" s="75">
        <v>7.5</v>
      </c>
      <c r="AA404" s="75">
        <v>9</v>
      </c>
      <c r="AB404" s="75">
        <v>11.25</v>
      </c>
      <c r="AC404" s="75">
        <v>15</v>
      </c>
      <c r="AD404" s="75">
        <v>22.5</v>
      </c>
      <c r="AE404" s="75">
        <v>45</v>
      </c>
    </row>
    <row r="405" spans="1:31" ht="23.25" customHeight="1" x14ac:dyDescent="0.2">
      <c r="A405" s="11">
        <v>387</v>
      </c>
      <c r="B405" s="185">
        <f>'TN-bezogene Stunden_und_SbB'!B413</f>
        <v>0</v>
      </c>
      <c r="C405" s="186"/>
      <c r="D405" s="187">
        <f>'TN-bezogene Stunden_und_SbB'!C413</f>
        <v>0</v>
      </c>
      <c r="E405" s="188"/>
      <c r="F405" s="86">
        <f>'TN-bezogene Stunden_und_SbB'!D413</f>
        <v>0</v>
      </c>
      <c r="G405" s="113"/>
      <c r="H405" s="113"/>
      <c r="I405" s="113"/>
      <c r="J405" s="113"/>
      <c r="K405" s="113"/>
      <c r="L405" s="113"/>
      <c r="M405" s="113"/>
      <c r="N405" s="113">
        <v>0</v>
      </c>
      <c r="O405" s="87">
        <f t="shared" si="9"/>
        <v>0</v>
      </c>
      <c r="X405" s="75">
        <v>5.63</v>
      </c>
      <c r="Y405" s="75">
        <v>6.43</v>
      </c>
      <c r="Z405" s="75">
        <v>7.5</v>
      </c>
      <c r="AA405" s="75">
        <v>9</v>
      </c>
      <c r="AB405" s="75">
        <v>11.25</v>
      </c>
      <c r="AC405" s="75">
        <v>15</v>
      </c>
      <c r="AD405" s="75">
        <v>22.5</v>
      </c>
      <c r="AE405" s="75">
        <v>45</v>
      </c>
    </row>
    <row r="406" spans="1:31" ht="23.25" customHeight="1" x14ac:dyDescent="0.2">
      <c r="A406" s="11">
        <v>388</v>
      </c>
      <c r="B406" s="187">
        <f>'TN-bezogene Stunden_und_SbB'!B414</f>
        <v>0</v>
      </c>
      <c r="C406" s="188"/>
      <c r="D406" s="185">
        <f>'TN-bezogene Stunden_und_SbB'!C414</f>
        <v>0</v>
      </c>
      <c r="E406" s="186"/>
      <c r="F406" s="88">
        <f>'TN-bezogene Stunden_und_SbB'!D414</f>
        <v>0</v>
      </c>
      <c r="G406" s="113"/>
      <c r="H406" s="113"/>
      <c r="I406" s="113"/>
      <c r="J406" s="113"/>
      <c r="K406" s="113"/>
      <c r="L406" s="113"/>
      <c r="M406" s="113"/>
      <c r="N406" s="113">
        <v>0</v>
      </c>
      <c r="O406" s="87">
        <f t="shared" si="9"/>
        <v>0</v>
      </c>
      <c r="X406" s="75">
        <v>5.63</v>
      </c>
      <c r="Y406" s="75">
        <v>6.43</v>
      </c>
      <c r="Z406" s="75">
        <v>7.5</v>
      </c>
      <c r="AA406" s="75">
        <v>9</v>
      </c>
      <c r="AB406" s="75">
        <v>11.25</v>
      </c>
      <c r="AC406" s="75">
        <v>15</v>
      </c>
      <c r="AD406" s="75">
        <v>22.5</v>
      </c>
      <c r="AE406" s="75">
        <v>45</v>
      </c>
    </row>
    <row r="407" spans="1:31" ht="23.25" customHeight="1" x14ac:dyDescent="0.2">
      <c r="A407" s="11">
        <v>389</v>
      </c>
      <c r="B407" s="185">
        <f>'TN-bezogene Stunden_und_SbB'!B415</f>
        <v>0</v>
      </c>
      <c r="C407" s="186"/>
      <c r="D407" s="187">
        <f>'TN-bezogene Stunden_und_SbB'!C415</f>
        <v>0</v>
      </c>
      <c r="E407" s="188"/>
      <c r="F407" s="86">
        <f>'TN-bezogene Stunden_und_SbB'!D415</f>
        <v>0</v>
      </c>
      <c r="G407" s="113"/>
      <c r="H407" s="113"/>
      <c r="I407" s="113"/>
      <c r="J407" s="113"/>
      <c r="K407" s="113"/>
      <c r="L407" s="113"/>
      <c r="M407" s="113"/>
      <c r="N407" s="113">
        <v>0</v>
      </c>
      <c r="O407" s="87">
        <f t="shared" si="9"/>
        <v>0</v>
      </c>
      <c r="X407" s="75">
        <v>5.63</v>
      </c>
      <c r="Y407" s="75">
        <v>6.43</v>
      </c>
      <c r="Z407" s="75">
        <v>7.5</v>
      </c>
      <c r="AA407" s="75">
        <v>9</v>
      </c>
      <c r="AB407" s="75">
        <v>11.25</v>
      </c>
      <c r="AC407" s="75">
        <v>15</v>
      </c>
      <c r="AD407" s="75">
        <v>22.5</v>
      </c>
      <c r="AE407" s="75">
        <v>45</v>
      </c>
    </row>
    <row r="408" spans="1:31" ht="23.25" customHeight="1" x14ac:dyDescent="0.2">
      <c r="A408" s="11">
        <v>390</v>
      </c>
      <c r="B408" s="185">
        <f>'TN-bezogene Stunden_und_SbB'!B416</f>
        <v>0</v>
      </c>
      <c r="C408" s="186"/>
      <c r="D408" s="185">
        <f>'TN-bezogene Stunden_und_SbB'!C416</f>
        <v>0</v>
      </c>
      <c r="E408" s="186"/>
      <c r="F408" s="88">
        <f>'TN-bezogene Stunden_und_SbB'!D416</f>
        <v>0</v>
      </c>
      <c r="G408" s="113"/>
      <c r="H408" s="113"/>
      <c r="I408" s="113"/>
      <c r="J408" s="113"/>
      <c r="K408" s="113"/>
      <c r="L408" s="113"/>
      <c r="M408" s="113"/>
      <c r="N408" s="113">
        <v>0</v>
      </c>
      <c r="O408" s="87">
        <f t="shared" si="9"/>
        <v>0</v>
      </c>
      <c r="X408" s="75">
        <v>5.63</v>
      </c>
      <c r="Y408" s="75">
        <v>6.43</v>
      </c>
      <c r="Z408" s="75">
        <v>7.5</v>
      </c>
      <c r="AA408" s="75">
        <v>9</v>
      </c>
      <c r="AB408" s="75">
        <v>11.25</v>
      </c>
      <c r="AC408" s="75">
        <v>15</v>
      </c>
      <c r="AD408" s="75">
        <v>22.5</v>
      </c>
      <c r="AE408" s="75">
        <v>45</v>
      </c>
    </row>
    <row r="409" spans="1:31" ht="23.25" customHeight="1" x14ac:dyDescent="0.2">
      <c r="A409" s="11">
        <v>391</v>
      </c>
      <c r="B409" s="187">
        <f>'TN-bezogene Stunden_und_SbB'!B417</f>
        <v>0</v>
      </c>
      <c r="C409" s="188"/>
      <c r="D409" s="187">
        <f>'TN-bezogene Stunden_und_SbB'!C417</f>
        <v>0</v>
      </c>
      <c r="E409" s="188"/>
      <c r="F409" s="86">
        <f>'TN-bezogene Stunden_und_SbB'!D417</f>
        <v>0</v>
      </c>
      <c r="G409" s="113"/>
      <c r="H409" s="113"/>
      <c r="I409" s="113"/>
      <c r="J409" s="113"/>
      <c r="K409" s="113"/>
      <c r="L409" s="113"/>
      <c r="M409" s="113"/>
      <c r="N409" s="113">
        <v>0</v>
      </c>
      <c r="O409" s="87">
        <f t="shared" si="9"/>
        <v>0</v>
      </c>
      <c r="X409" s="75">
        <v>5.63</v>
      </c>
      <c r="Y409" s="75">
        <v>6.43</v>
      </c>
      <c r="Z409" s="75">
        <v>7.5</v>
      </c>
      <c r="AA409" s="75">
        <v>9</v>
      </c>
      <c r="AB409" s="75">
        <v>11.25</v>
      </c>
      <c r="AC409" s="75">
        <v>15</v>
      </c>
      <c r="AD409" s="75">
        <v>22.5</v>
      </c>
      <c r="AE409" s="75">
        <v>45</v>
      </c>
    </row>
    <row r="410" spans="1:31" ht="23.25" customHeight="1" x14ac:dyDescent="0.2">
      <c r="A410" s="11">
        <v>392</v>
      </c>
      <c r="B410" s="185">
        <f>'TN-bezogene Stunden_und_SbB'!B418</f>
        <v>0</v>
      </c>
      <c r="C410" s="186"/>
      <c r="D410" s="185">
        <f>'TN-bezogene Stunden_und_SbB'!C418</f>
        <v>0</v>
      </c>
      <c r="E410" s="186"/>
      <c r="F410" s="88">
        <f>'TN-bezogene Stunden_und_SbB'!D418</f>
        <v>0</v>
      </c>
      <c r="G410" s="113"/>
      <c r="H410" s="113"/>
      <c r="I410" s="113"/>
      <c r="J410" s="113"/>
      <c r="K410" s="113"/>
      <c r="L410" s="113"/>
      <c r="M410" s="113"/>
      <c r="N410" s="113">
        <v>0</v>
      </c>
      <c r="O410" s="87">
        <f t="shared" si="9"/>
        <v>0</v>
      </c>
      <c r="X410" s="75">
        <v>5.63</v>
      </c>
      <c r="Y410" s="75">
        <v>6.43</v>
      </c>
      <c r="Z410" s="75">
        <v>7.5</v>
      </c>
      <c r="AA410" s="75">
        <v>9</v>
      </c>
      <c r="AB410" s="75">
        <v>11.25</v>
      </c>
      <c r="AC410" s="75">
        <v>15</v>
      </c>
      <c r="AD410" s="75">
        <v>22.5</v>
      </c>
      <c r="AE410" s="75">
        <v>45</v>
      </c>
    </row>
    <row r="411" spans="1:31" ht="23.25" customHeight="1" x14ac:dyDescent="0.2">
      <c r="A411" s="11">
        <v>393</v>
      </c>
      <c r="B411" s="185">
        <f>'TN-bezogene Stunden_und_SbB'!B419</f>
        <v>0</v>
      </c>
      <c r="C411" s="186"/>
      <c r="D411" s="187">
        <f>'TN-bezogene Stunden_und_SbB'!C419</f>
        <v>0</v>
      </c>
      <c r="E411" s="188"/>
      <c r="F411" s="86">
        <f>'TN-bezogene Stunden_und_SbB'!D419</f>
        <v>0</v>
      </c>
      <c r="G411" s="113"/>
      <c r="H411" s="113"/>
      <c r="I411" s="113"/>
      <c r="J411" s="113"/>
      <c r="K411" s="113"/>
      <c r="L411" s="113"/>
      <c r="M411" s="113"/>
      <c r="N411" s="113">
        <v>0</v>
      </c>
      <c r="O411" s="87">
        <f t="shared" si="9"/>
        <v>0</v>
      </c>
      <c r="X411" s="75">
        <v>5.63</v>
      </c>
      <c r="Y411" s="75">
        <v>6.43</v>
      </c>
      <c r="Z411" s="75">
        <v>7.5</v>
      </c>
      <c r="AA411" s="75">
        <v>9</v>
      </c>
      <c r="AB411" s="75">
        <v>11.25</v>
      </c>
      <c r="AC411" s="75">
        <v>15</v>
      </c>
      <c r="AD411" s="75">
        <v>22.5</v>
      </c>
      <c r="AE411" s="75">
        <v>45</v>
      </c>
    </row>
    <row r="412" spans="1:31" ht="23.25" customHeight="1" x14ac:dyDescent="0.2">
      <c r="A412" s="11">
        <v>394</v>
      </c>
      <c r="B412" s="187">
        <f>'TN-bezogene Stunden_und_SbB'!B420</f>
        <v>0</v>
      </c>
      <c r="C412" s="188"/>
      <c r="D412" s="185">
        <f>'TN-bezogene Stunden_und_SbB'!C420</f>
        <v>0</v>
      </c>
      <c r="E412" s="186"/>
      <c r="F412" s="88">
        <f>'TN-bezogene Stunden_und_SbB'!D420</f>
        <v>0</v>
      </c>
      <c r="G412" s="113"/>
      <c r="H412" s="113"/>
      <c r="I412" s="113"/>
      <c r="J412" s="113"/>
      <c r="K412" s="113"/>
      <c r="L412" s="113"/>
      <c r="M412" s="113"/>
      <c r="N412" s="113">
        <v>0</v>
      </c>
      <c r="O412" s="87">
        <f t="shared" si="9"/>
        <v>0</v>
      </c>
      <c r="X412" s="75">
        <v>5.63</v>
      </c>
      <c r="Y412" s="75">
        <v>6.43</v>
      </c>
      <c r="Z412" s="75">
        <v>7.5</v>
      </c>
      <c r="AA412" s="75">
        <v>9</v>
      </c>
      <c r="AB412" s="75">
        <v>11.25</v>
      </c>
      <c r="AC412" s="75">
        <v>15</v>
      </c>
      <c r="AD412" s="75">
        <v>22.5</v>
      </c>
      <c r="AE412" s="75">
        <v>45</v>
      </c>
    </row>
    <row r="413" spans="1:31" ht="23.25" customHeight="1" x14ac:dyDescent="0.2">
      <c r="A413" s="11">
        <v>395</v>
      </c>
      <c r="B413" s="185">
        <f>'TN-bezogene Stunden_und_SbB'!B421</f>
        <v>0</v>
      </c>
      <c r="C413" s="186"/>
      <c r="D413" s="187">
        <f>'TN-bezogene Stunden_und_SbB'!C421</f>
        <v>0</v>
      </c>
      <c r="E413" s="188"/>
      <c r="F413" s="86">
        <f>'TN-bezogene Stunden_und_SbB'!D421</f>
        <v>0</v>
      </c>
      <c r="G413" s="113"/>
      <c r="H413" s="113"/>
      <c r="I413" s="113"/>
      <c r="J413" s="113"/>
      <c r="K413" s="113"/>
      <c r="L413" s="113"/>
      <c r="M413" s="113"/>
      <c r="N413" s="113">
        <v>0</v>
      </c>
      <c r="O413" s="87">
        <f t="shared" si="9"/>
        <v>0</v>
      </c>
      <c r="X413" s="75">
        <v>5.63</v>
      </c>
      <c r="Y413" s="75">
        <v>6.43</v>
      </c>
      <c r="Z413" s="75">
        <v>7.5</v>
      </c>
      <c r="AA413" s="75">
        <v>9</v>
      </c>
      <c r="AB413" s="75">
        <v>11.25</v>
      </c>
      <c r="AC413" s="75">
        <v>15</v>
      </c>
      <c r="AD413" s="75">
        <v>22.5</v>
      </c>
      <c r="AE413" s="75">
        <v>45</v>
      </c>
    </row>
    <row r="414" spans="1:31" ht="23.25" customHeight="1" x14ac:dyDescent="0.2">
      <c r="A414" s="11">
        <v>396</v>
      </c>
      <c r="B414" s="185">
        <f>'TN-bezogene Stunden_und_SbB'!B422</f>
        <v>0</v>
      </c>
      <c r="C414" s="186"/>
      <c r="D414" s="185">
        <f>'TN-bezogene Stunden_und_SbB'!C422</f>
        <v>0</v>
      </c>
      <c r="E414" s="186"/>
      <c r="F414" s="88">
        <f>'TN-bezogene Stunden_und_SbB'!D422</f>
        <v>0</v>
      </c>
      <c r="G414" s="113"/>
      <c r="H414" s="113"/>
      <c r="I414" s="113"/>
      <c r="J414" s="113"/>
      <c r="K414" s="113"/>
      <c r="L414" s="113"/>
      <c r="M414" s="113"/>
      <c r="N414" s="113">
        <v>0</v>
      </c>
      <c r="O414" s="87">
        <f t="shared" si="9"/>
        <v>0</v>
      </c>
      <c r="X414" s="75">
        <v>5.63</v>
      </c>
      <c r="Y414" s="75">
        <v>6.43</v>
      </c>
      <c r="Z414" s="75">
        <v>7.5</v>
      </c>
      <c r="AA414" s="75">
        <v>9</v>
      </c>
      <c r="AB414" s="75">
        <v>11.25</v>
      </c>
      <c r="AC414" s="75">
        <v>15</v>
      </c>
      <c r="AD414" s="75">
        <v>22.5</v>
      </c>
      <c r="AE414" s="75">
        <v>45</v>
      </c>
    </row>
    <row r="415" spans="1:31" ht="23.25" customHeight="1" x14ac:dyDescent="0.2">
      <c r="A415" s="11">
        <v>397</v>
      </c>
      <c r="B415" s="187">
        <f>'TN-bezogene Stunden_und_SbB'!B423</f>
        <v>0</v>
      </c>
      <c r="C415" s="188"/>
      <c r="D415" s="187">
        <f>'TN-bezogene Stunden_und_SbB'!C423</f>
        <v>0</v>
      </c>
      <c r="E415" s="188"/>
      <c r="F415" s="86">
        <f>'TN-bezogene Stunden_und_SbB'!D423</f>
        <v>0</v>
      </c>
      <c r="G415" s="113"/>
      <c r="H415" s="113"/>
      <c r="I415" s="113"/>
      <c r="J415" s="113"/>
      <c r="K415" s="113"/>
      <c r="L415" s="113"/>
      <c r="M415" s="113"/>
      <c r="N415" s="113">
        <v>0</v>
      </c>
      <c r="O415" s="87">
        <f t="shared" si="9"/>
        <v>0</v>
      </c>
      <c r="X415" s="75">
        <v>5.63</v>
      </c>
      <c r="Y415" s="75">
        <v>6.43</v>
      </c>
      <c r="Z415" s="75">
        <v>7.5</v>
      </c>
      <c r="AA415" s="75">
        <v>9</v>
      </c>
      <c r="AB415" s="75">
        <v>11.25</v>
      </c>
      <c r="AC415" s="75">
        <v>15</v>
      </c>
      <c r="AD415" s="75">
        <v>22.5</v>
      </c>
      <c r="AE415" s="75">
        <v>45</v>
      </c>
    </row>
    <row r="416" spans="1:31" ht="23.25" customHeight="1" x14ac:dyDescent="0.2">
      <c r="A416" s="11">
        <v>398</v>
      </c>
      <c r="B416" s="185">
        <f>'TN-bezogene Stunden_und_SbB'!B424</f>
        <v>0</v>
      </c>
      <c r="C416" s="186"/>
      <c r="D416" s="185">
        <f>'TN-bezogene Stunden_und_SbB'!C424</f>
        <v>0</v>
      </c>
      <c r="E416" s="186"/>
      <c r="F416" s="88">
        <f>'TN-bezogene Stunden_und_SbB'!D424</f>
        <v>0</v>
      </c>
      <c r="G416" s="113"/>
      <c r="H416" s="113"/>
      <c r="I416" s="113"/>
      <c r="J416" s="113"/>
      <c r="K416" s="113"/>
      <c r="L416" s="113"/>
      <c r="M416" s="113"/>
      <c r="N416" s="113">
        <v>0</v>
      </c>
      <c r="O416" s="87">
        <f t="shared" si="9"/>
        <v>0</v>
      </c>
      <c r="X416" s="75">
        <v>5.63</v>
      </c>
      <c r="Y416" s="75">
        <v>6.43</v>
      </c>
      <c r="Z416" s="75">
        <v>7.5</v>
      </c>
      <c r="AA416" s="75">
        <v>9</v>
      </c>
      <c r="AB416" s="75">
        <v>11.25</v>
      </c>
      <c r="AC416" s="75">
        <v>15</v>
      </c>
      <c r="AD416" s="75">
        <v>22.5</v>
      </c>
      <c r="AE416" s="75">
        <v>45</v>
      </c>
    </row>
    <row r="417" spans="1:31" ht="23.25" customHeight="1" x14ac:dyDescent="0.2">
      <c r="A417" s="11">
        <v>399</v>
      </c>
      <c r="B417" s="185">
        <f>'TN-bezogene Stunden_und_SbB'!B425</f>
        <v>0</v>
      </c>
      <c r="C417" s="186"/>
      <c r="D417" s="187">
        <f>'TN-bezogene Stunden_und_SbB'!C425</f>
        <v>0</v>
      </c>
      <c r="E417" s="188"/>
      <c r="F417" s="86">
        <f>'TN-bezogene Stunden_und_SbB'!D425</f>
        <v>0</v>
      </c>
      <c r="G417" s="113"/>
      <c r="H417" s="113"/>
      <c r="I417" s="113"/>
      <c r="J417" s="113"/>
      <c r="K417" s="113"/>
      <c r="L417" s="113"/>
      <c r="M417" s="113"/>
      <c r="N417" s="113">
        <v>0</v>
      </c>
      <c r="O417" s="87">
        <f t="shared" si="9"/>
        <v>0</v>
      </c>
      <c r="X417" s="75">
        <v>5.63</v>
      </c>
      <c r="Y417" s="75">
        <v>6.43</v>
      </c>
      <c r="Z417" s="75">
        <v>7.5</v>
      </c>
      <c r="AA417" s="75">
        <v>9</v>
      </c>
      <c r="AB417" s="75">
        <v>11.25</v>
      </c>
      <c r="AC417" s="75">
        <v>15</v>
      </c>
      <c r="AD417" s="75">
        <v>22.5</v>
      </c>
      <c r="AE417" s="75">
        <v>45</v>
      </c>
    </row>
    <row r="418" spans="1:31" ht="23.25" customHeight="1" x14ac:dyDescent="0.2">
      <c r="A418" s="11">
        <v>400</v>
      </c>
      <c r="B418" s="187">
        <f>'TN-bezogene Stunden_und_SbB'!B426</f>
        <v>0</v>
      </c>
      <c r="C418" s="188"/>
      <c r="D418" s="185">
        <f>'TN-bezogene Stunden_und_SbB'!C426</f>
        <v>0</v>
      </c>
      <c r="E418" s="186"/>
      <c r="F418" s="88">
        <f>'TN-bezogene Stunden_und_SbB'!D426</f>
        <v>0</v>
      </c>
      <c r="G418" s="113"/>
      <c r="H418" s="113"/>
      <c r="I418" s="113"/>
      <c r="J418" s="113"/>
      <c r="K418" s="113"/>
      <c r="L418" s="113"/>
      <c r="M418" s="113"/>
      <c r="N418" s="113">
        <v>0</v>
      </c>
      <c r="O418" s="87">
        <f t="shared" si="9"/>
        <v>0</v>
      </c>
      <c r="X418" s="75">
        <v>5.63</v>
      </c>
      <c r="Y418" s="75">
        <v>6.43</v>
      </c>
      <c r="Z418" s="75">
        <v>7.5</v>
      </c>
      <c r="AA418" s="75">
        <v>9</v>
      </c>
      <c r="AB418" s="75">
        <v>11.25</v>
      </c>
      <c r="AC418" s="75">
        <v>15</v>
      </c>
      <c r="AD418" s="75">
        <v>22.5</v>
      </c>
      <c r="AE418" s="75">
        <v>45</v>
      </c>
    </row>
    <row r="419" spans="1:31" ht="23.25" customHeight="1" x14ac:dyDescent="0.2">
      <c r="A419" s="11">
        <v>401</v>
      </c>
      <c r="B419" s="185">
        <f>'TN-bezogene Stunden_und_SbB'!B427</f>
        <v>0</v>
      </c>
      <c r="C419" s="186"/>
      <c r="D419" s="187">
        <f>'TN-bezogene Stunden_und_SbB'!C427</f>
        <v>0</v>
      </c>
      <c r="E419" s="188"/>
      <c r="F419" s="86">
        <f>'TN-bezogene Stunden_und_SbB'!D427</f>
        <v>0</v>
      </c>
      <c r="G419" s="113"/>
      <c r="H419" s="113"/>
      <c r="I419" s="113"/>
      <c r="J419" s="113"/>
      <c r="K419" s="113"/>
      <c r="L419" s="113"/>
      <c r="M419" s="113"/>
      <c r="N419" s="113">
        <v>0</v>
      </c>
      <c r="O419" s="87">
        <f t="shared" si="9"/>
        <v>0</v>
      </c>
      <c r="X419" s="75">
        <v>5.63</v>
      </c>
      <c r="Y419" s="75">
        <v>6.43</v>
      </c>
      <c r="Z419" s="75">
        <v>7.5</v>
      </c>
      <c r="AA419" s="75">
        <v>9</v>
      </c>
      <c r="AB419" s="75">
        <v>11.25</v>
      </c>
      <c r="AC419" s="75">
        <v>15</v>
      </c>
      <c r="AD419" s="75">
        <v>22.5</v>
      </c>
      <c r="AE419" s="75">
        <v>45</v>
      </c>
    </row>
    <row r="420" spans="1:31" ht="23.25" customHeight="1" x14ac:dyDescent="0.2">
      <c r="A420" s="11">
        <v>402</v>
      </c>
      <c r="B420" s="185">
        <f>'TN-bezogene Stunden_und_SbB'!B428</f>
        <v>0</v>
      </c>
      <c r="C420" s="186"/>
      <c r="D420" s="185">
        <f>'TN-bezogene Stunden_und_SbB'!C428</f>
        <v>0</v>
      </c>
      <c r="E420" s="186"/>
      <c r="F420" s="88">
        <f>'TN-bezogene Stunden_und_SbB'!D428</f>
        <v>0</v>
      </c>
      <c r="G420" s="113"/>
      <c r="H420" s="113"/>
      <c r="I420" s="113"/>
      <c r="J420" s="113"/>
      <c r="K420" s="113"/>
      <c r="L420" s="113"/>
      <c r="M420" s="113"/>
      <c r="N420" s="113">
        <v>0</v>
      </c>
      <c r="O420" s="87">
        <f t="shared" si="9"/>
        <v>0</v>
      </c>
      <c r="X420" s="75">
        <v>5.63</v>
      </c>
      <c r="Y420" s="75">
        <v>6.43</v>
      </c>
      <c r="Z420" s="75">
        <v>7.5</v>
      </c>
      <c r="AA420" s="75">
        <v>9</v>
      </c>
      <c r="AB420" s="75">
        <v>11.25</v>
      </c>
      <c r="AC420" s="75">
        <v>15</v>
      </c>
      <c r="AD420" s="75">
        <v>22.5</v>
      </c>
      <c r="AE420" s="75">
        <v>45</v>
      </c>
    </row>
    <row r="421" spans="1:31" ht="23.25" customHeight="1" x14ac:dyDescent="0.2">
      <c r="A421" s="11">
        <v>403</v>
      </c>
      <c r="B421" s="187">
        <f>'TN-bezogene Stunden_und_SbB'!B429</f>
        <v>0</v>
      </c>
      <c r="C421" s="188"/>
      <c r="D421" s="187">
        <f>'TN-bezogene Stunden_und_SbB'!C429</f>
        <v>0</v>
      </c>
      <c r="E421" s="188"/>
      <c r="F421" s="86">
        <f>'TN-bezogene Stunden_und_SbB'!D429</f>
        <v>0</v>
      </c>
      <c r="G421" s="113"/>
      <c r="H421" s="113"/>
      <c r="I421" s="113"/>
      <c r="J421" s="113"/>
      <c r="K421" s="113"/>
      <c r="L421" s="113"/>
      <c r="M421" s="113"/>
      <c r="N421" s="113">
        <v>0</v>
      </c>
      <c r="O421" s="87">
        <f t="shared" si="9"/>
        <v>0</v>
      </c>
      <c r="X421" s="75">
        <v>5.63</v>
      </c>
      <c r="Y421" s="75">
        <v>6.43</v>
      </c>
      <c r="Z421" s="75">
        <v>7.5</v>
      </c>
      <c r="AA421" s="75">
        <v>9</v>
      </c>
      <c r="AB421" s="75">
        <v>11.25</v>
      </c>
      <c r="AC421" s="75">
        <v>15</v>
      </c>
      <c r="AD421" s="75">
        <v>22.5</v>
      </c>
      <c r="AE421" s="75">
        <v>45</v>
      </c>
    </row>
    <row r="422" spans="1:31" ht="23.25" customHeight="1" x14ac:dyDescent="0.2">
      <c r="A422" s="11">
        <v>404</v>
      </c>
      <c r="B422" s="185">
        <f>'TN-bezogene Stunden_und_SbB'!B430</f>
        <v>0</v>
      </c>
      <c r="C422" s="186"/>
      <c r="D422" s="185">
        <f>'TN-bezogene Stunden_und_SbB'!C430</f>
        <v>0</v>
      </c>
      <c r="E422" s="186"/>
      <c r="F422" s="88">
        <f>'TN-bezogene Stunden_und_SbB'!D430</f>
        <v>0</v>
      </c>
      <c r="G422" s="113"/>
      <c r="H422" s="113"/>
      <c r="I422" s="113"/>
      <c r="J422" s="113"/>
      <c r="K422" s="113"/>
      <c r="L422" s="113"/>
      <c r="M422" s="113"/>
      <c r="N422" s="113">
        <v>0</v>
      </c>
      <c r="O422" s="87">
        <f t="shared" si="9"/>
        <v>0</v>
      </c>
      <c r="X422" s="75">
        <v>5.63</v>
      </c>
      <c r="Y422" s="75">
        <v>6.43</v>
      </c>
      <c r="Z422" s="75">
        <v>7.5</v>
      </c>
      <c r="AA422" s="75">
        <v>9</v>
      </c>
      <c r="AB422" s="75">
        <v>11.25</v>
      </c>
      <c r="AC422" s="75">
        <v>15</v>
      </c>
      <c r="AD422" s="75">
        <v>22.5</v>
      </c>
      <c r="AE422" s="75">
        <v>45</v>
      </c>
    </row>
    <row r="423" spans="1:31" ht="23.25" customHeight="1" x14ac:dyDescent="0.2">
      <c r="A423" s="11">
        <v>405</v>
      </c>
      <c r="B423" s="185">
        <f>'TN-bezogene Stunden_und_SbB'!B431</f>
        <v>0</v>
      </c>
      <c r="C423" s="186"/>
      <c r="D423" s="187">
        <f>'TN-bezogene Stunden_und_SbB'!C431</f>
        <v>0</v>
      </c>
      <c r="E423" s="188"/>
      <c r="F423" s="86">
        <f>'TN-bezogene Stunden_und_SbB'!D431</f>
        <v>0</v>
      </c>
      <c r="G423" s="113"/>
      <c r="H423" s="113"/>
      <c r="I423" s="113"/>
      <c r="J423" s="113"/>
      <c r="K423" s="113"/>
      <c r="L423" s="113"/>
      <c r="M423" s="113"/>
      <c r="N423" s="113">
        <v>0</v>
      </c>
      <c r="O423" s="87">
        <f t="shared" si="9"/>
        <v>0</v>
      </c>
      <c r="X423" s="75">
        <v>5.63</v>
      </c>
      <c r="Y423" s="75">
        <v>6.43</v>
      </c>
      <c r="Z423" s="75">
        <v>7.5</v>
      </c>
      <c r="AA423" s="75">
        <v>9</v>
      </c>
      <c r="AB423" s="75">
        <v>11.25</v>
      </c>
      <c r="AC423" s="75">
        <v>15</v>
      </c>
      <c r="AD423" s="75">
        <v>22.5</v>
      </c>
      <c r="AE423" s="75">
        <v>45</v>
      </c>
    </row>
    <row r="424" spans="1:31" ht="23.25" customHeight="1" x14ac:dyDescent="0.2">
      <c r="A424" s="11">
        <v>406</v>
      </c>
      <c r="B424" s="187">
        <f>'TN-bezogene Stunden_und_SbB'!B432</f>
        <v>0</v>
      </c>
      <c r="C424" s="188"/>
      <c r="D424" s="185">
        <f>'TN-bezogene Stunden_und_SbB'!C432</f>
        <v>0</v>
      </c>
      <c r="E424" s="186"/>
      <c r="F424" s="88">
        <f>'TN-bezogene Stunden_und_SbB'!D432</f>
        <v>0</v>
      </c>
      <c r="G424" s="113"/>
      <c r="H424" s="113"/>
      <c r="I424" s="113"/>
      <c r="J424" s="113"/>
      <c r="K424" s="113"/>
      <c r="L424" s="113"/>
      <c r="M424" s="113"/>
      <c r="N424" s="113">
        <v>0</v>
      </c>
      <c r="O424" s="87">
        <f t="shared" si="9"/>
        <v>0</v>
      </c>
      <c r="X424" s="75">
        <v>5.63</v>
      </c>
      <c r="Y424" s="75">
        <v>6.43</v>
      </c>
      <c r="Z424" s="75">
        <v>7.5</v>
      </c>
      <c r="AA424" s="75">
        <v>9</v>
      </c>
      <c r="AB424" s="75">
        <v>11.25</v>
      </c>
      <c r="AC424" s="75">
        <v>15</v>
      </c>
      <c r="AD424" s="75">
        <v>22.5</v>
      </c>
      <c r="AE424" s="75">
        <v>45</v>
      </c>
    </row>
    <row r="425" spans="1:31" ht="23.25" customHeight="1" x14ac:dyDescent="0.2">
      <c r="A425" s="11">
        <v>407</v>
      </c>
      <c r="B425" s="185">
        <f>'TN-bezogene Stunden_und_SbB'!B433</f>
        <v>0</v>
      </c>
      <c r="C425" s="186"/>
      <c r="D425" s="187">
        <f>'TN-bezogene Stunden_und_SbB'!C433</f>
        <v>0</v>
      </c>
      <c r="E425" s="188"/>
      <c r="F425" s="86">
        <f>'TN-bezogene Stunden_und_SbB'!D433</f>
        <v>0</v>
      </c>
      <c r="G425" s="113"/>
      <c r="H425" s="113"/>
      <c r="I425" s="113"/>
      <c r="J425" s="113"/>
      <c r="K425" s="113"/>
      <c r="L425" s="113"/>
      <c r="M425" s="113"/>
      <c r="N425" s="113">
        <v>0</v>
      </c>
      <c r="O425" s="87">
        <f t="shared" si="9"/>
        <v>0</v>
      </c>
      <c r="X425" s="75">
        <v>5.63</v>
      </c>
      <c r="Y425" s="75">
        <v>6.43</v>
      </c>
      <c r="Z425" s="75">
        <v>7.5</v>
      </c>
      <c r="AA425" s="75">
        <v>9</v>
      </c>
      <c r="AB425" s="75">
        <v>11.25</v>
      </c>
      <c r="AC425" s="75">
        <v>15</v>
      </c>
      <c r="AD425" s="75">
        <v>22.5</v>
      </c>
      <c r="AE425" s="75">
        <v>45</v>
      </c>
    </row>
    <row r="426" spans="1:31" ht="23.25" customHeight="1" x14ac:dyDescent="0.2">
      <c r="A426" s="11">
        <v>408</v>
      </c>
      <c r="B426" s="185">
        <f>'TN-bezogene Stunden_und_SbB'!B434</f>
        <v>0</v>
      </c>
      <c r="C426" s="186"/>
      <c r="D426" s="185">
        <f>'TN-bezogene Stunden_und_SbB'!C434</f>
        <v>0</v>
      </c>
      <c r="E426" s="186"/>
      <c r="F426" s="88">
        <f>'TN-bezogene Stunden_und_SbB'!D434</f>
        <v>0</v>
      </c>
      <c r="G426" s="113"/>
      <c r="H426" s="113"/>
      <c r="I426" s="113"/>
      <c r="J426" s="113"/>
      <c r="K426" s="113"/>
      <c r="L426" s="113"/>
      <c r="M426" s="113"/>
      <c r="N426" s="113">
        <v>0</v>
      </c>
      <c r="O426" s="87">
        <f t="shared" si="9"/>
        <v>0</v>
      </c>
      <c r="X426" s="75">
        <v>5.63</v>
      </c>
      <c r="Y426" s="75">
        <v>6.43</v>
      </c>
      <c r="Z426" s="75">
        <v>7.5</v>
      </c>
      <c r="AA426" s="75">
        <v>9</v>
      </c>
      <c r="AB426" s="75">
        <v>11.25</v>
      </c>
      <c r="AC426" s="75">
        <v>15</v>
      </c>
      <c r="AD426" s="75">
        <v>22.5</v>
      </c>
      <c r="AE426" s="75">
        <v>45</v>
      </c>
    </row>
    <row r="427" spans="1:31" ht="23.25" customHeight="1" x14ac:dyDescent="0.2">
      <c r="A427" s="11">
        <v>409</v>
      </c>
      <c r="B427" s="187">
        <f>'TN-bezogene Stunden_und_SbB'!B435</f>
        <v>0</v>
      </c>
      <c r="C427" s="188"/>
      <c r="D427" s="187">
        <f>'TN-bezogene Stunden_und_SbB'!C435</f>
        <v>0</v>
      </c>
      <c r="E427" s="188"/>
      <c r="F427" s="86">
        <f>'TN-bezogene Stunden_und_SbB'!D435</f>
        <v>0</v>
      </c>
      <c r="G427" s="113"/>
      <c r="H427" s="113"/>
      <c r="I427" s="113"/>
      <c r="J427" s="113"/>
      <c r="K427" s="113"/>
      <c r="L427" s="113"/>
      <c r="M427" s="113"/>
      <c r="N427" s="113">
        <v>0</v>
      </c>
      <c r="O427" s="87">
        <f t="shared" si="9"/>
        <v>0</v>
      </c>
      <c r="X427" s="75">
        <v>5.63</v>
      </c>
      <c r="Y427" s="75">
        <v>6.43</v>
      </c>
      <c r="Z427" s="75">
        <v>7.5</v>
      </c>
      <c r="AA427" s="75">
        <v>9</v>
      </c>
      <c r="AB427" s="75">
        <v>11.25</v>
      </c>
      <c r="AC427" s="75">
        <v>15</v>
      </c>
      <c r="AD427" s="75">
        <v>22.5</v>
      </c>
      <c r="AE427" s="75">
        <v>45</v>
      </c>
    </row>
    <row r="428" spans="1:31" ht="23.25" customHeight="1" x14ac:dyDescent="0.2">
      <c r="A428" s="11">
        <v>410</v>
      </c>
      <c r="B428" s="185">
        <f>'TN-bezogene Stunden_und_SbB'!B436</f>
        <v>0</v>
      </c>
      <c r="C428" s="186"/>
      <c r="D428" s="185">
        <f>'TN-bezogene Stunden_und_SbB'!C436</f>
        <v>0</v>
      </c>
      <c r="E428" s="186"/>
      <c r="F428" s="88">
        <f>'TN-bezogene Stunden_und_SbB'!D436</f>
        <v>0</v>
      </c>
      <c r="G428" s="113"/>
      <c r="H428" s="113"/>
      <c r="I428" s="113"/>
      <c r="J428" s="113"/>
      <c r="K428" s="113"/>
      <c r="L428" s="113"/>
      <c r="M428" s="113"/>
      <c r="N428" s="113">
        <v>0</v>
      </c>
      <c r="O428" s="87">
        <f t="shared" si="9"/>
        <v>0</v>
      </c>
      <c r="X428" s="75">
        <v>5.63</v>
      </c>
      <c r="Y428" s="75">
        <v>6.43</v>
      </c>
      <c r="Z428" s="75">
        <v>7.5</v>
      </c>
      <c r="AA428" s="75">
        <v>9</v>
      </c>
      <c r="AB428" s="75">
        <v>11.25</v>
      </c>
      <c r="AC428" s="75">
        <v>15</v>
      </c>
      <c r="AD428" s="75">
        <v>22.5</v>
      </c>
      <c r="AE428" s="75">
        <v>45</v>
      </c>
    </row>
    <row r="429" spans="1:31" ht="23.25" customHeight="1" x14ac:dyDescent="0.2">
      <c r="A429" s="11">
        <v>411</v>
      </c>
      <c r="B429" s="185">
        <f>'TN-bezogene Stunden_und_SbB'!B437</f>
        <v>0</v>
      </c>
      <c r="C429" s="186"/>
      <c r="D429" s="187">
        <f>'TN-bezogene Stunden_und_SbB'!C437</f>
        <v>0</v>
      </c>
      <c r="E429" s="188"/>
      <c r="F429" s="86">
        <f>'TN-bezogene Stunden_und_SbB'!D437</f>
        <v>0</v>
      </c>
      <c r="G429" s="113"/>
      <c r="H429" s="113"/>
      <c r="I429" s="113"/>
      <c r="J429" s="113"/>
      <c r="K429" s="113"/>
      <c r="L429" s="113"/>
      <c r="M429" s="113"/>
      <c r="N429" s="113">
        <v>0</v>
      </c>
      <c r="O429" s="87">
        <f t="shared" si="9"/>
        <v>0</v>
      </c>
      <c r="X429" s="75">
        <v>5.63</v>
      </c>
      <c r="Y429" s="75">
        <v>6.43</v>
      </c>
      <c r="Z429" s="75">
        <v>7.5</v>
      </c>
      <c r="AA429" s="75">
        <v>9</v>
      </c>
      <c r="AB429" s="75">
        <v>11.25</v>
      </c>
      <c r="AC429" s="75">
        <v>15</v>
      </c>
      <c r="AD429" s="75">
        <v>22.5</v>
      </c>
      <c r="AE429" s="75">
        <v>45</v>
      </c>
    </row>
    <row r="430" spans="1:31" ht="23.25" customHeight="1" x14ac:dyDescent="0.2">
      <c r="A430" s="11">
        <v>412</v>
      </c>
      <c r="B430" s="187">
        <f>'TN-bezogene Stunden_und_SbB'!B438</f>
        <v>0</v>
      </c>
      <c r="C430" s="188"/>
      <c r="D430" s="185">
        <f>'TN-bezogene Stunden_und_SbB'!C438</f>
        <v>0</v>
      </c>
      <c r="E430" s="186"/>
      <c r="F430" s="88">
        <f>'TN-bezogene Stunden_und_SbB'!D438</f>
        <v>0</v>
      </c>
      <c r="G430" s="113"/>
      <c r="H430" s="113"/>
      <c r="I430" s="113"/>
      <c r="J430" s="113"/>
      <c r="K430" s="113"/>
      <c r="L430" s="113"/>
      <c r="M430" s="113"/>
      <c r="N430" s="113">
        <v>0</v>
      </c>
      <c r="O430" s="87">
        <f t="shared" si="9"/>
        <v>0</v>
      </c>
      <c r="X430" s="75">
        <v>5.63</v>
      </c>
      <c r="Y430" s="75">
        <v>6.43</v>
      </c>
      <c r="Z430" s="75">
        <v>7.5</v>
      </c>
      <c r="AA430" s="75">
        <v>9</v>
      </c>
      <c r="AB430" s="75">
        <v>11.25</v>
      </c>
      <c r="AC430" s="75">
        <v>15</v>
      </c>
      <c r="AD430" s="75">
        <v>22.5</v>
      </c>
      <c r="AE430" s="75">
        <v>45</v>
      </c>
    </row>
    <row r="431" spans="1:31" ht="23.25" customHeight="1" x14ac:dyDescent="0.2">
      <c r="A431" s="11">
        <v>413</v>
      </c>
      <c r="B431" s="185">
        <f>'TN-bezogene Stunden_und_SbB'!B439</f>
        <v>0</v>
      </c>
      <c r="C431" s="186"/>
      <c r="D431" s="187">
        <f>'TN-bezogene Stunden_und_SbB'!C439</f>
        <v>0</v>
      </c>
      <c r="E431" s="188"/>
      <c r="F431" s="86">
        <f>'TN-bezogene Stunden_und_SbB'!D439</f>
        <v>0</v>
      </c>
      <c r="G431" s="113"/>
      <c r="H431" s="113"/>
      <c r="I431" s="113"/>
      <c r="J431" s="113"/>
      <c r="K431" s="113"/>
      <c r="L431" s="113"/>
      <c r="M431" s="113"/>
      <c r="N431" s="113">
        <v>0</v>
      </c>
      <c r="O431" s="87">
        <f t="shared" si="9"/>
        <v>0</v>
      </c>
      <c r="X431" s="75">
        <v>5.63</v>
      </c>
      <c r="Y431" s="75">
        <v>6.43</v>
      </c>
      <c r="Z431" s="75">
        <v>7.5</v>
      </c>
      <c r="AA431" s="75">
        <v>9</v>
      </c>
      <c r="AB431" s="75">
        <v>11.25</v>
      </c>
      <c r="AC431" s="75">
        <v>15</v>
      </c>
      <c r="AD431" s="75">
        <v>22.5</v>
      </c>
      <c r="AE431" s="75">
        <v>45</v>
      </c>
    </row>
    <row r="432" spans="1:31" ht="23.25" customHeight="1" x14ac:dyDescent="0.2">
      <c r="A432" s="11">
        <v>414</v>
      </c>
      <c r="B432" s="185">
        <f>'TN-bezogene Stunden_und_SbB'!B440</f>
        <v>0</v>
      </c>
      <c r="C432" s="186"/>
      <c r="D432" s="185">
        <f>'TN-bezogene Stunden_und_SbB'!C440</f>
        <v>0</v>
      </c>
      <c r="E432" s="186"/>
      <c r="F432" s="88">
        <f>'TN-bezogene Stunden_und_SbB'!D440</f>
        <v>0</v>
      </c>
      <c r="G432" s="113"/>
      <c r="H432" s="113"/>
      <c r="I432" s="113"/>
      <c r="J432" s="113"/>
      <c r="K432" s="113"/>
      <c r="L432" s="113"/>
      <c r="M432" s="113"/>
      <c r="N432" s="113">
        <v>0</v>
      </c>
      <c r="O432" s="87">
        <f t="shared" si="9"/>
        <v>0</v>
      </c>
      <c r="X432" s="75">
        <v>5.63</v>
      </c>
      <c r="Y432" s="75">
        <v>6.43</v>
      </c>
      <c r="Z432" s="75">
        <v>7.5</v>
      </c>
      <c r="AA432" s="75">
        <v>9</v>
      </c>
      <c r="AB432" s="75">
        <v>11.25</v>
      </c>
      <c r="AC432" s="75">
        <v>15</v>
      </c>
      <c r="AD432" s="75">
        <v>22.5</v>
      </c>
      <c r="AE432" s="75">
        <v>45</v>
      </c>
    </row>
    <row r="433" spans="1:31" ht="23.25" customHeight="1" x14ac:dyDescent="0.2">
      <c r="A433" s="11">
        <v>415</v>
      </c>
      <c r="B433" s="187">
        <f>'TN-bezogene Stunden_und_SbB'!B441</f>
        <v>0</v>
      </c>
      <c r="C433" s="188"/>
      <c r="D433" s="187">
        <f>'TN-bezogene Stunden_und_SbB'!C441</f>
        <v>0</v>
      </c>
      <c r="E433" s="188"/>
      <c r="F433" s="86">
        <f>'TN-bezogene Stunden_und_SbB'!D441</f>
        <v>0</v>
      </c>
      <c r="G433" s="113"/>
      <c r="H433" s="113"/>
      <c r="I433" s="113"/>
      <c r="J433" s="113"/>
      <c r="K433" s="113"/>
      <c r="L433" s="113"/>
      <c r="M433" s="113"/>
      <c r="N433" s="113">
        <v>0</v>
      </c>
      <c r="O433" s="87">
        <f t="shared" si="9"/>
        <v>0</v>
      </c>
      <c r="X433" s="75">
        <v>5.63</v>
      </c>
      <c r="Y433" s="75">
        <v>6.43</v>
      </c>
      <c r="Z433" s="75">
        <v>7.5</v>
      </c>
      <c r="AA433" s="75">
        <v>9</v>
      </c>
      <c r="AB433" s="75">
        <v>11.25</v>
      </c>
      <c r="AC433" s="75">
        <v>15</v>
      </c>
      <c r="AD433" s="75">
        <v>22.5</v>
      </c>
      <c r="AE433" s="75">
        <v>45</v>
      </c>
    </row>
    <row r="434" spans="1:31" ht="23.25" customHeight="1" x14ac:dyDescent="0.2">
      <c r="A434" s="11">
        <v>416</v>
      </c>
      <c r="B434" s="185">
        <f>'TN-bezogene Stunden_und_SbB'!B442</f>
        <v>0</v>
      </c>
      <c r="C434" s="186"/>
      <c r="D434" s="185">
        <f>'TN-bezogene Stunden_und_SbB'!C442</f>
        <v>0</v>
      </c>
      <c r="E434" s="186"/>
      <c r="F434" s="88">
        <f>'TN-bezogene Stunden_und_SbB'!D442</f>
        <v>0</v>
      </c>
      <c r="G434" s="113"/>
      <c r="H434" s="113"/>
      <c r="I434" s="113"/>
      <c r="J434" s="113"/>
      <c r="K434" s="113"/>
      <c r="L434" s="113"/>
      <c r="M434" s="113"/>
      <c r="N434" s="113">
        <v>0</v>
      </c>
      <c r="O434" s="87">
        <f t="shared" si="9"/>
        <v>0</v>
      </c>
      <c r="X434" s="75">
        <v>5.63</v>
      </c>
      <c r="Y434" s="75">
        <v>6.43</v>
      </c>
      <c r="Z434" s="75">
        <v>7.5</v>
      </c>
      <c r="AA434" s="75">
        <v>9</v>
      </c>
      <c r="AB434" s="75">
        <v>11.25</v>
      </c>
      <c r="AC434" s="75">
        <v>15</v>
      </c>
      <c r="AD434" s="75">
        <v>22.5</v>
      </c>
      <c r="AE434" s="75">
        <v>45</v>
      </c>
    </row>
    <row r="435" spans="1:31" ht="23.25" customHeight="1" x14ac:dyDescent="0.2">
      <c r="A435" s="11">
        <v>417</v>
      </c>
      <c r="B435" s="185">
        <f>'TN-bezogene Stunden_und_SbB'!B443</f>
        <v>0</v>
      </c>
      <c r="C435" s="186"/>
      <c r="D435" s="187">
        <f>'TN-bezogene Stunden_und_SbB'!C443</f>
        <v>0</v>
      </c>
      <c r="E435" s="188"/>
      <c r="F435" s="86">
        <f>'TN-bezogene Stunden_und_SbB'!D443</f>
        <v>0</v>
      </c>
      <c r="G435" s="113"/>
      <c r="H435" s="113"/>
      <c r="I435" s="113"/>
      <c r="J435" s="113"/>
      <c r="K435" s="113"/>
      <c r="L435" s="113"/>
      <c r="M435" s="113"/>
      <c r="N435" s="113">
        <v>0</v>
      </c>
      <c r="O435" s="87">
        <f t="shared" si="9"/>
        <v>0</v>
      </c>
      <c r="X435" s="75">
        <v>5.63</v>
      </c>
      <c r="Y435" s="75">
        <v>6.43</v>
      </c>
      <c r="Z435" s="75">
        <v>7.5</v>
      </c>
      <c r="AA435" s="75">
        <v>9</v>
      </c>
      <c r="AB435" s="75">
        <v>11.25</v>
      </c>
      <c r="AC435" s="75">
        <v>15</v>
      </c>
      <c r="AD435" s="75">
        <v>22.5</v>
      </c>
      <c r="AE435" s="75">
        <v>45</v>
      </c>
    </row>
    <row r="436" spans="1:31" ht="23.25" customHeight="1" x14ac:dyDescent="0.2">
      <c r="A436" s="11">
        <v>418</v>
      </c>
      <c r="B436" s="187">
        <f>'TN-bezogene Stunden_und_SbB'!B444</f>
        <v>0</v>
      </c>
      <c r="C436" s="188"/>
      <c r="D436" s="185">
        <f>'TN-bezogene Stunden_und_SbB'!C444</f>
        <v>0</v>
      </c>
      <c r="E436" s="186"/>
      <c r="F436" s="88">
        <f>'TN-bezogene Stunden_und_SbB'!D444</f>
        <v>0</v>
      </c>
      <c r="G436" s="113"/>
      <c r="H436" s="113"/>
      <c r="I436" s="113"/>
      <c r="J436" s="113"/>
      <c r="K436" s="113"/>
      <c r="L436" s="113"/>
      <c r="M436" s="113"/>
      <c r="N436" s="113">
        <v>0</v>
      </c>
      <c r="O436" s="87">
        <f t="shared" si="9"/>
        <v>0</v>
      </c>
      <c r="X436" s="75">
        <v>5.63</v>
      </c>
      <c r="Y436" s="75">
        <v>6.43</v>
      </c>
      <c r="Z436" s="75">
        <v>7.5</v>
      </c>
      <c r="AA436" s="75">
        <v>9</v>
      </c>
      <c r="AB436" s="75">
        <v>11.25</v>
      </c>
      <c r="AC436" s="75">
        <v>15</v>
      </c>
      <c r="AD436" s="75">
        <v>22.5</v>
      </c>
      <c r="AE436" s="75">
        <v>45</v>
      </c>
    </row>
    <row r="437" spans="1:31" ht="23.25" customHeight="1" x14ac:dyDescent="0.2">
      <c r="A437" s="11">
        <v>419</v>
      </c>
      <c r="B437" s="185">
        <f>'TN-bezogene Stunden_und_SbB'!B445</f>
        <v>0</v>
      </c>
      <c r="C437" s="186"/>
      <c r="D437" s="187">
        <f>'TN-bezogene Stunden_und_SbB'!C445</f>
        <v>0</v>
      </c>
      <c r="E437" s="188"/>
      <c r="F437" s="86">
        <f>'TN-bezogene Stunden_und_SbB'!D445</f>
        <v>0</v>
      </c>
      <c r="G437" s="113"/>
      <c r="H437" s="113"/>
      <c r="I437" s="113"/>
      <c r="J437" s="113"/>
      <c r="K437" s="113"/>
      <c r="L437" s="113"/>
      <c r="M437" s="113"/>
      <c r="N437" s="113">
        <v>0</v>
      </c>
      <c r="O437" s="87">
        <f t="shared" si="9"/>
        <v>0</v>
      </c>
      <c r="X437" s="75">
        <v>5.63</v>
      </c>
      <c r="Y437" s="75">
        <v>6.43</v>
      </c>
      <c r="Z437" s="75">
        <v>7.5</v>
      </c>
      <c r="AA437" s="75">
        <v>9</v>
      </c>
      <c r="AB437" s="75">
        <v>11.25</v>
      </c>
      <c r="AC437" s="75">
        <v>15</v>
      </c>
      <c r="AD437" s="75">
        <v>22.5</v>
      </c>
      <c r="AE437" s="75">
        <v>45</v>
      </c>
    </row>
    <row r="438" spans="1:31" ht="23.25" customHeight="1" x14ac:dyDescent="0.2">
      <c r="A438" s="11">
        <v>420</v>
      </c>
      <c r="B438" s="185">
        <f>'TN-bezogene Stunden_und_SbB'!B446</f>
        <v>0</v>
      </c>
      <c r="C438" s="186"/>
      <c r="D438" s="185">
        <f>'TN-bezogene Stunden_und_SbB'!C446</f>
        <v>0</v>
      </c>
      <c r="E438" s="186"/>
      <c r="F438" s="88">
        <f>'TN-bezogene Stunden_und_SbB'!D446</f>
        <v>0</v>
      </c>
      <c r="G438" s="113"/>
      <c r="H438" s="113"/>
      <c r="I438" s="113"/>
      <c r="J438" s="113"/>
      <c r="K438" s="113"/>
      <c r="L438" s="113"/>
      <c r="M438" s="113"/>
      <c r="N438" s="113">
        <v>0</v>
      </c>
      <c r="O438" s="87">
        <f t="shared" si="9"/>
        <v>0</v>
      </c>
      <c r="X438" s="75">
        <v>5.63</v>
      </c>
      <c r="Y438" s="75">
        <v>6.43</v>
      </c>
      <c r="Z438" s="75">
        <v>7.5</v>
      </c>
      <c r="AA438" s="75">
        <v>9</v>
      </c>
      <c r="AB438" s="75">
        <v>11.25</v>
      </c>
      <c r="AC438" s="75">
        <v>15</v>
      </c>
      <c r="AD438" s="75">
        <v>22.5</v>
      </c>
      <c r="AE438" s="75">
        <v>45</v>
      </c>
    </row>
    <row r="439" spans="1:31" ht="23.25" customHeight="1" x14ac:dyDescent="0.2">
      <c r="A439" s="11">
        <v>421</v>
      </c>
      <c r="B439" s="187">
        <f>'TN-bezogene Stunden_und_SbB'!B447</f>
        <v>0</v>
      </c>
      <c r="C439" s="188"/>
      <c r="D439" s="187">
        <f>'TN-bezogene Stunden_und_SbB'!C447</f>
        <v>0</v>
      </c>
      <c r="E439" s="188"/>
      <c r="F439" s="86">
        <f>'TN-bezogene Stunden_und_SbB'!D447</f>
        <v>0</v>
      </c>
      <c r="G439" s="113"/>
      <c r="H439" s="113"/>
      <c r="I439" s="113"/>
      <c r="J439" s="113"/>
      <c r="K439" s="113"/>
      <c r="L439" s="113"/>
      <c r="M439" s="113"/>
      <c r="N439" s="113">
        <v>0</v>
      </c>
      <c r="O439" s="87">
        <f t="shared" si="9"/>
        <v>0</v>
      </c>
      <c r="X439" s="75">
        <v>5.63</v>
      </c>
      <c r="Y439" s="75">
        <v>6.43</v>
      </c>
      <c r="Z439" s="75">
        <v>7.5</v>
      </c>
      <c r="AA439" s="75">
        <v>9</v>
      </c>
      <c r="AB439" s="75">
        <v>11.25</v>
      </c>
      <c r="AC439" s="75">
        <v>15</v>
      </c>
      <c r="AD439" s="75">
        <v>22.5</v>
      </c>
      <c r="AE439" s="75">
        <v>45</v>
      </c>
    </row>
    <row r="440" spans="1:31" ht="23.25" customHeight="1" x14ac:dyDescent="0.2">
      <c r="A440" s="11">
        <v>422</v>
      </c>
      <c r="B440" s="185">
        <f>'TN-bezogene Stunden_und_SbB'!B448</f>
        <v>0</v>
      </c>
      <c r="C440" s="186"/>
      <c r="D440" s="185">
        <f>'TN-bezogene Stunden_und_SbB'!C448</f>
        <v>0</v>
      </c>
      <c r="E440" s="186"/>
      <c r="F440" s="88">
        <f>'TN-bezogene Stunden_und_SbB'!D448</f>
        <v>0</v>
      </c>
      <c r="G440" s="113"/>
      <c r="H440" s="113"/>
      <c r="I440" s="113"/>
      <c r="J440" s="113"/>
      <c r="K440" s="113"/>
      <c r="L440" s="113"/>
      <c r="M440" s="113"/>
      <c r="N440" s="113">
        <v>0</v>
      </c>
      <c r="O440" s="87">
        <f t="shared" si="9"/>
        <v>0</v>
      </c>
      <c r="X440" s="75">
        <v>5.63</v>
      </c>
      <c r="Y440" s="75">
        <v>6.43</v>
      </c>
      <c r="Z440" s="75">
        <v>7.5</v>
      </c>
      <c r="AA440" s="75">
        <v>9</v>
      </c>
      <c r="AB440" s="75">
        <v>11.25</v>
      </c>
      <c r="AC440" s="75">
        <v>15</v>
      </c>
      <c r="AD440" s="75">
        <v>22.5</v>
      </c>
      <c r="AE440" s="75">
        <v>45</v>
      </c>
    </row>
    <row r="441" spans="1:31" ht="23.25" customHeight="1" x14ac:dyDescent="0.2">
      <c r="A441" s="11">
        <v>423</v>
      </c>
      <c r="B441" s="185">
        <f>'TN-bezogene Stunden_und_SbB'!B449</f>
        <v>0</v>
      </c>
      <c r="C441" s="186"/>
      <c r="D441" s="187">
        <f>'TN-bezogene Stunden_und_SbB'!C449</f>
        <v>0</v>
      </c>
      <c r="E441" s="188"/>
      <c r="F441" s="86">
        <f>'TN-bezogene Stunden_und_SbB'!D449</f>
        <v>0</v>
      </c>
      <c r="G441" s="113"/>
      <c r="H441" s="113"/>
      <c r="I441" s="113"/>
      <c r="J441" s="113"/>
      <c r="K441" s="113"/>
      <c r="L441" s="113"/>
      <c r="M441" s="113"/>
      <c r="N441" s="113">
        <v>0</v>
      </c>
      <c r="O441" s="87">
        <f t="shared" si="9"/>
        <v>0</v>
      </c>
      <c r="X441" s="75">
        <v>5.63</v>
      </c>
      <c r="Y441" s="75">
        <v>6.43</v>
      </c>
      <c r="Z441" s="75">
        <v>7.5</v>
      </c>
      <c r="AA441" s="75">
        <v>9</v>
      </c>
      <c r="AB441" s="75">
        <v>11.25</v>
      </c>
      <c r="AC441" s="75">
        <v>15</v>
      </c>
      <c r="AD441" s="75">
        <v>22.5</v>
      </c>
      <c r="AE441" s="75">
        <v>45</v>
      </c>
    </row>
    <row r="442" spans="1:31" ht="23.25" customHeight="1" x14ac:dyDescent="0.2">
      <c r="A442" s="11">
        <v>424</v>
      </c>
      <c r="B442" s="187">
        <f>'TN-bezogene Stunden_und_SbB'!B450</f>
        <v>0</v>
      </c>
      <c r="C442" s="188"/>
      <c r="D442" s="185">
        <f>'TN-bezogene Stunden_und_SbB'!C450</f>
        <v>0</v>
      </c>
      <c r="E442" s="186"/>
      <c r="F442" s="88">
        <f>'TN-bezogene Stunden_und_SbB'!D450</f>
        <v>0</v>
      </c>
      <c r="G442" s="113"/>
      <c r="H442" s="113"/>
      <c r="I442" s="113"/>
      <c r="J442" s="113"/>
      <c r="K442" s="113"/>
      <c r="L442" s="113"/>
      <c r="M442" s="113"/>
      <c r="N442" s="113">
        <v>0</v>
      </c>
      <c r="O442" s="87">
        <f t="shared" si="9"/>
        <v>0</v>
      </c>
      <c r="X442" s="75">
        <v>5.63</v>
      </c>
      <c r="Y442" s="75">
        <v>6.43</v>
      </c>
      <c r="Z442" s="75">
        <v>7.5</v>
      </c>
      <c r="AA442" s="75">
        <v>9</v>
      </c>
      <c r="AB442" s="75">
        <v>11.25</v>
      </c>
      <c r="AC442" s="75">
        <v>15</v>
      </c>
      <c r="AD442" s="75">
        <v>22.5</v>
      </c>
      <c r="AE442" s="75">
        <v>45</v>
      </c>
    </row>
    <row r="443" spans="1:31" ht="23.25" customHeight="1" x14ac:dyDescent="0.2">
      <c r="A443" s="11">
        <v>425</v>
      </c>
      <c r="B443" s="185">
        <f>'TN-bezogene Stunden_und_SbB'!B451</f>
        <v>0</v>
      </c>
      <c r="C443" s="186"/>
      <c r="D443" s="187">
        <f>'TN-bezogene Stunden_und_SbB'!C451</f>
        <v>0</v>
      </c>
      <c r="E443" s="188"/>
      <c r="F443" s="86">
        <f>'TN-bezogene Stunden_und_SbB'!D451</f>
        <v>0</v>
      </c>
      <c r="G443" s="113"/>
      <c r="H443" s="113"/>
      <c r="I443" s="113"/>
      <c r="J443" s="113"/>
      <c r="K443" s="113"/>
      <c r="L443" s="113"/>
      <c r="M443" s="113"/>
      <c r="N443" s="113">
        <v>0</v>
      </c>
      <c r="O443" s="87">
        <f t="shared" si="9"/>
        <v>0</v>
      </c>
      <c r="X443" s="75">
        <v>5.63</v>
      </c>
      <c r="Y443" s="75">
        <v>6.43</v>
      </c>
      <c r="Z443" s="75">
        <v>7.5</v>
      </c>
      <c r="AA443" s="75">
        <v>9</v>
      </c>
      <c r="AB443" s="75">
        <v>11.25</v>
      </c>
      <c r="AC443" s="75">
        <v>15</v>
      </c>
      <c r="AD443" s="75">
        <v>22.5</v>
      </c>
      <c r="AE443" s="75">
        <v>45</v>
      </c>
    </row>
    <row r="444" spans="1:31" ht="23.25" customHeight="1" x14ac:dyDescent="0.2">
      <c r="A444" s="11">
        <v>426</v>
      </c>
      <c r="B444" s="185">
        <f>'TN-bezogene Stunden_und_SbB'!B452</f>
        <v>0</v>
      </c>
      <c r="C444" s="186"/>
      <c r="D444" s="185">
        <f>'TN-bezogene Stunden_und_SbB'!C452</f>
        <v>0</v>
      </c>
      <c r="E444" s="186"/>
      <c r="F444" s="88">
        <f>'TN-bezogene Stunden_und_SbB'!D452</f>
        <v>0</v>
      </c>
      <c r="G444" s="113"/>
      <c r="H444" s="113"/>
      <c r="I444" s="113"/>
      <c r="J444" s="113"/>
      <c r="K444" s="113"/>
      <c r="L444" s="113"/>
      <c r="M444" s="113"/>
      <c r="N444" s="113">
        <v>0</v>
      </c>
      <c r="O444" s="87">
        <f t="shared" si="9"/>
        <v>0</v>
      </c>
      <c r="X444" s="75">
        <v>5.63</v>
      </c>
      <c r="Y444" s="75">
        <v>6.43</v>
      </c>
      <c r="Z444" s="75">
        <v>7.5</v>
      </c>
      <c r="AA444" s="75">
        <v>9</v>
      </c>
      <c r="AB444" s="75">
        <v>11.25</v>
      </c>
      <c r="AC444" s="75">
        <v>15</v>
      </c>
      <c r="AD444" s="75">
        <v>22.5</v>
      </c>
      <c r="AE444" s="75">
        <v>45</v>
      </c>
    </row>
    <row r="445" spans="1:31" ht="23.25" customHeight="1" x14ac:dyDescent="0.2">
      <c r="A445" s="11">
        <v>427</v>
      </c>
      <c r="B445" s="187">
        <f>'TN-bezogene Stunden_und_SbB'!B453</f>
        <v>0</v>
      </c>
      <c r="C445" s="188"/>
      <c r="D445" s="187">
        <f>'TN-bezogene Stunden_und_SbB'!C453</f>
        <v>0</v>
      </c>
      <c r="E445" s="188"/>
      <c r="F445" s="86">
        <f>'TN-bezogene Stunden_und_SbB'!D453</f>
        <v>0</v>
      </c>
      <c r="G445" s="113"/>
      <c r="H445" s="113"/>
      <c r="I445" s="113"/>
      <c r="J445" s="113"/>
      <c r="K445" s="113"/>
      <c r="L445" s="113"/>
      <c r="M445" s="113"/>
      <c r="N445" s="113">
        <v>0</v>
      </c>
      <c r="O445" s="87">
        <f t="shared" si="9"/>
        <v>0</v>
      </c>
      <c r="X445" s="75">
        <v>5.63</v>
      </c>
      <c r="Y445" s="75">
        <v>6.43</v>
      </c>
      <c r="Z445" s="75">
        <v>7.5</v>
      </c>
      <c r="AA445" s="75">
        <v>9</v>
      </c>
      <c r="AB445" s="75">
        <v>11.25</v>
      </c>
      <c r="AC445" s="75">
        <v>15</v>
      </c>
      <c r="AD445" s="75">
        <v>22.5</v>
      </c>
      <c r="AE445" s="75">
        <v>45</v>
      </c>
    </row>
    <row r="446" spans="1:31" ht="23.25" customHeight="1" x14ac:dyDescent="0.2">
      <c r="A446" s="11">
        <v>428</v>
      </c>
      <c r="B446" s="185">
        <f>'TN-bezogene Stunden_und_SbB'!B454</f>
        <v>0</v>
      </c>
      <c r="C446" s="186"/>
      <c r="D446" s="185">
        <f>'TN-bezogene Stunden_und_SbB'!C454</f>
        <v>0</v>
      </c>
      <c r="E446" s="186"/>
      <c r="F446" s="88">
        <f>'TN-bezogene Stunden_und_SbB'!D454</f>
        <v>0</v>
      </c>
      <c r="G446" s="113"/>
      <c r="H446" s="113"/>
      <c r="I446" s="113"/>
      <c r="J446" s="113"/>
      <c r="K446" s="113"/>
      <c r="L446" s="113"/>
      <c r="M446" s="113"/>
      <c r="N446" s="113">
        <v>0</v>
      </c>
      <c r="O446" s="87">
        <f t="shared" si="9"/>
        <v>0</v>
      </c>
      <c r="X446" s="75">
        <v>5.63</v>
      </c>
      <c r="Y446" s="75">
        <v>6.43</v>
      </c>
      <c r="Z446" s="75">
        <v>7.5</v>
      </c>
      <c r="AA446" s="75">
        <v>9</v>
      </c>
      <c r="AB446" s="75">
        <v>11.25</v>
      </c>
      <c r="AC446" s="75">
        <v>15</v>
      </c>
      <c r="AD446" s="75">
        <v>22.5</v>
      </c>
      <c r="AE446" s="75">
        <v>45</v>
      </c>
    </row>
    <row r="447" spans="1:31" ht="23.25" customHeight="1" x14ac:dyDescent="0.2">
      <c r="A447" s="11">
        <v>429</v>
      </c>
      <c r="B447" s="185">
        <f>'TN-bezogene Stunden_und_SbB'!B455</f>
        <v>0</v>
      </c>
      <c r="C447" s="186"/>
      <c r="D447" s="187">
        <f>'TN-bezogene Stunden_und_SbB'!C455</f>
        <v>0</v>
      </c>
      <c r="E447" s="188"/>
      <c r="F447" s="86">
        <f>'TN-bezogene Stunden_und_SbB'!D455</f>
        <v>0</v>
      </c>
      <c r="G447" s="113"/>
      <c r="H447" s="113"/>
      <c r="I447" s="113"/>
      <c r="J447" s="113"/>
      <c r="K447" s="113"/>
      <c r="L447" s="113"/>
      <c r="M447" s="113"/>
      <c r="N447" s="113">
        <v>0</v>
      </c>
      <c r="O447" s="87">
        <f t="shared" si="9"/>
        <v>0</v>
      </c>
      <c r="X447" s="75">
        <v>5.63</v>
      </c>
      <c r="Y447" s="75">
        <v>6.43</v>
      </c>
      <c r="Z447" s="75">
        <v>7.5</v>
      </c>
      <c r="AA447" s="75">
        <v>9</v>
      </c>
      <c r="AB447" s="75">
        <v>11.25</v>
      </c>
      <c r="AC447" s="75">
        <v>15</v>
      </c>
      <c r="AD447" s="75">
        <v>22.5</v>
      </c>
      <c r="AE447" s="75">
        <v>45</v>
      </c>
    </row>
    <row r="448" spans="1:31" ht="23.25" customHeight="1" x14ac:dyDescent="0.2">
      <c r="A448" s="11">
        <v>430</v>
      </c>
      <c r="B448" s="187">
        <f>'TN-bezogene Stunden_und_SbB'!B456</f>
        <v>0</v>
      </c>
      <c r="C448" s="188"/>
      <c r="D448" s="185">
        <f>'TN-bezogene Stunden_und_SbB'!C456</f>
        <v>0</v>
      </c>
      <c r="E448" s="186"/>
      <c r="F448" s="88">
        <f>'TN-bezogene Stunden_und_SbB'!D456</f>
        <v>0</v>
      </c>
      <c r="G448" s="113"/>
      <c r="H448" s="113"/>
      <c r="I448" s="113"/>
      <c r="J448" s="113"/>
      <c r="K448" s="113"/>
      <c r="L448" s="113"/>
      <c r="M448" s="113"/>
      <c r="N448" s="113">
        <v>0</v>
      </c>
      <c r="O448" s="87">
        <f t="shared" si="9"/>
        <v>0</v>
      </c>
      <c r="X448" s="75">
        <v>5.63</v>
      </c>
      <c r="Y448" s="75">
        <v>6.43</v>
      </c>
      <c r="Z448" s="75">
        <v>7.5</v>
      </c>
      <c r="AA448" s="75">
        <v>9</v>
      </c>
      <c r="AB448" s="75">
        <v>11.25</v>
      </c>
      <c r="AC448" s="75">
        <v>15</v>
      </c>
      <c r="AD448" s="75">
        <v>22.5</v>
      </c>
      <c r="AE448" s="75">
        <v>45</v>
      </c>
    </row>
    <row r="449" spans="1:31" ht="23.25" customHeight="1" x14ac:dyDescent="0.2">
      <c r="A449" s="11">
        <v>431</v>
      </c>
      <c r="B449" s="185">
        <f>'TN-bezogene Stunden_und_SbB'!B457</f>
        <v>0</v>
      </c>
      <c r="C449" s="186"/>
      <c r="D449" s="187">
        <f>'TN-bezogene Stunden_und_SbB'!C457</f>
        <v>0</v>
      </c>
      <c r="E449" s="188"/>
      <c r="F449" s="86">
        <f>'TN-bezogene Stunden_und_SbB'!D457</f>
        <v>0</v>
      </c>
      <c r="G449" s="113"/>
      <c r="H449" s="113"/>
      <c r="I449" s="113"/>
      <c r="J449" s="113"/>
      <c r="K449" s="113"/>
      <c r="L449" s="113"/>
      <c r="M449" s="113"/>
      <c r="N449" s="113">
        <v>0</v>
      </c>
      <c r="O449" s="87">
        <f t="shared" si="9"/>
        <v>0</v>
      </c>
      <c r="X449" s="75">
        <v>5.63</v>
      </c>
      <c r="Y449" s="75">
        <v>6.43</v>
      </c>
      <c r="Z449" s="75">
        <v>7.5</v>
      </c>
      <c r="AA449" s="75">
        <v>9</v>
      </c>
      <c r="AB449" s="75">
        <v>11.25</v>
      </c>
      <c r="AC449" s="75">
        <v>15</v>
      </c>
      <c r="AD449" s="75">
        <v>22.5</v>
      </c>
      <c r="AE449" s="75">
        <v>45</v>
      </c>
    </row>
    <row r="450" spans="1:31" ht="23.25" customHeight="1" x14ac:dyDescent="0.2">
      <c r="A450" s="11">
        <v>432</v>
      </c>
      <c r="B450" s="185">
        <f>'TN-bezogene Stunden_und_SbB'!B458</f>
        <v>0</v>
      </c>
      <c r="C450" s="186"/>
      <c r="D450" s="185">
        <f>'TN-bezogene Stunden_und_SbB'!C458</f>
        <v>0</v>
      </c>
      <c r="E450" s="186"/>
      <c r="F450" s="88">
        <f>'TN-bezogene Stunden_und_SbB'!D458</f>
        <v>0</v>
      </c>
      <c r="G450" s="113"/>
      <c r="H450" s="113"/>
      <c r="I450" s="113"/>
      <c r="J450" s="113"/>
      <c r="K450" s="113"/>
      <c r="L450" s="113"/>
      <c r="M450" s="113"/>
      <c r="N450" s="113">
        <v>0</v>
      </c>
      <c r="O450" s="87">
        <f t="shared" si="9"/>
        <v>0</v>
      </c>
      <c r="X450" s="75">
        <v>5.63</v>
      </c>
      <c r="Y450" s="75">
        <v>6.43</v>
      </c>
      <c r="Z450" s="75">
        <v>7.5</v>
      </c>
      <c r="AA450" s="75">
        <v>9</v>
      </c>
      <c r="AB450" s="75">
        <v>11.25</v>
      </c>
      <c r="AC450" s="75">
        <v>15</v>
      </c>
      <c r="AD450" s="75">
        <v>22.5</v>
      </c>
      <c r="AE450" s="75">
        <v>45</v>
      </c>
    </row>
    <row r="451" spans="1:31" ht="23.25" customHeight="1" x14ac:dyDescent="0.2">
      <c r="A451" s="11">
        <v>433</v>
      </c>
      <c r="B451" s="187">
        <f>'TN-bezogene Stunden_und_SbB'!B459</f>
        <v>0</v>
      </c>
      <c r="C451" s="188"/>
      <c r="D451" s="187">
        <f>'TN-bezogene Stunden_und_SbB'!C459</f>
        <v>0</v>
      </c>
      <c r="E451" s="188"/>
      <c r="F451" s="86">
        <f>'TN-bezogene Stunden_und_SbB'!D459</f>
        <v>0</v>
      </c>
      <c r="G451" s="113"/>
      <c r="H451" s="113"/>
      <c r="I451" s="113"/>
      <c r="J451" s="113"/>
      <c r="K451" s="113"/>
      <c r="L451" s="113"/>
      <c r="M451" s="113"/>
      <c r="N451" s="113">
        <v>0</v>
      </c>
      <c r="O451" s="87">
        <f t="shared" si="9"/>
        <v>0</v>
      </c>
      <c r="X451" s="75">
        <v>5.63</v>
      </c>
      <c r="Y451" s="75">
        <v>6.43</v>
      </c>
      <c r="Z451" s="75">
        <v>7.5</v>
      </c>
      <c r="AA451" s="75">
        <v>9</v>
      </c>
      <c r="AB451" s="75">
        <v>11.25</v>
      </c>
      <c r="AC451" s="75">
        <v>15</v>
      </c>
      <c r="AD451" s="75">
        <v>22.5</v>
      </c>
      <c r="AE451" s="75">
        <v>45</v>
      </c>
    </row>
    <row r="452" spans="1:31" ht="23.25" customHeight="1" x14ac:dyDescent="0.2">
      <c r="A452" s="11">
        <v>434</v>
      </c>
      <c r="B452" s="185">
        <f>'TN-bezogene Stunden_und_SbB'!B460</f>
        <v>0</v>
      </c>
      <c r="C452" s="186"/>
      <c r="D452" s="185">
        <f>'TN-bezogene Stunden_und_SbB'!C460</f>
        <v>0</v>
      </c>
      <c r="E452" s="186"/>
      <c r="F452" s="88">
        <f>'TN-bezogene Stunden_und_SbB'!D460</f>
        <v>0</v>
      </c>
      <c r="G452" s="113"/>
      <c r="H452" s="113"/>
      <c r="I452" s="113"/>
      <c r="J452" s="113"/>
      <c r="K452" s="113"/>
      <c r="L452" s="113"/>
      <c r="M452" s="113"/>
      <c r="N452" s="113">
        <v>0</v>
      </c>
      <c r="O452" s="87">
        <f t="shared" si="9"/>
        <v>0</v>
      </c>
      <c r="X452" s="75">
        <v>5.63</v>
      </c>
      <c r="Y452" s="75">
        <v>6.43</v>
      </c>
      <c r="Z452" s="75">
        <v>7.5</v>
      </c>
      <c r="AA452" s="75">
        <v>9</v>
      </c>
      <c r="AB452" s="75">
        <v>11.25</v>
      </c>
      <c r="AC452" s="75">
        <v>15</v>
      </c>
      <c r="AD452" s="75">
        <v>22.5</v>
      </c>
      <c r="AE452" s="75">
        <v>45</v>
      </c>
    </row>
    <row r="453" spans="1:31" ht="23.25" customHeight="1" x14ac:dyDescent="0.2">
      <c r="A453" s="11">
        <v>435</v>
      </c>
      <c r="B453" s="185">
        <f>'TN-bezogene Stunden_und_SbB'!B461</f>
        <v>0</v>
      </c>
      <c r="C453" s="186"/>
      <c r="D453" s="187">
        <f>'TN-bezogene Stunden_und_SbB'!C461</f>
        <v>0</v>
      </c>
      <c r="E453" s="188"/>
      <c r="F453" s="86">
        <f>'TN-bezogene Stunden_und_SbB'!D461</f>
        <v>0</v>
      </c>
      <c r="G453" s="113"/>
      <c r="H453" s="113"/>
      <c r="I453" s="113"/>
      <c r="J453" s="113"/>
      <c r="K453" s="113"/>
      <c r="L453" s="113"/>
      <c r="M453" s="113"/>
      <c r="N453" s="113">
        <v>0</v>
      </c>
      <c r="O453" s="87">
        <f t="shared" si="9"/>
        <v>0</v>
      </c>
      <c r="X453" s="75">
        <v>5.63</v>
      </c>
      <c r="Y453" s="75">
        <v>6.43</v>
      </c>
      <c r="Z453" s="75">
        <v>7.5</v>
      </c>
      <c r="AA453" s="75">
        <v>9</v>
      </c>
      <c r="AB453" s="75">
        <v>11.25</v>
      </c>
      <c r="AC453" s="75">
        <v>15</v>
      </c>
      <c r="AD453" s="75">
        <v>22.5</v>
      </c>
      <c r="AE453" s="75">
        <v>45</v>
      </c>
    </row>
    <row r="454" spans="1:31" ht="23.25" customHeight="1" x14ac:dyDescent="0.2">
      <c r="A454" s="11">
        <v>436</v>
      </c>
      <c r="B454" s="187">
        <f>'TN-bezogene Stunden_und_SbB'!B462</f>
        <v>0</v>
      </c>
      <c r="C454" s="188"/>
      <c r="D454" s="185">
        <f>'TN-bezogene Stunden_und_SbB'!C462</f>
        <v>0</v>
      </c>
      <c r="E454" s="186"/>
      <c r="F454" s="88">
        <f>'TN-bezogene Stunden_und_SbB'!D462</f>
        <v>0</v>
      </c>
      <c r="G454" s="113"/>
      <c r="H454" s="113"/>
      <c r="I454" s="113"/>
      <c r="J454" s="113"/>
      <c r="K454" s="113"/>
      <c r="L454" s="113"/>
      <c r="M454" s="113"/>
      <c r="N454" s="113">
        <v>0</v>
      </c>
      <c r="O454" s="87">
        <f t="shared" si="9"/>
        <v>0</v>
      </c>
      <c r="X454" s="75">
        <v>5.63</v>
      </c>
      <c r="Y454" s="75">
        <v>6.43</v>
      </c>
      <c r="Z454" s="75">
        <v>7.5</v>
      </c>
      <c r="AA454" s="75">
        <v>9</v>
      </c>
      <c r="AB454" s="75">
        <v>11.25</v>
      </c>
      <c r="AC454" s="75">
        <v>15</v>
      </c>
      <c r="AD454" s="75">
        <v>22.5</v>
      </c>
      <c r="AE454" s="75">
        <v>45</v>
      </c>
    </row>
    <row r="455" spans="1:31" ht="23.25" customHeight="1" x14ac:dyDescent="0.2">
      <c r="A455" s="11">
        <v>437</v>
      </c>
      <c r="B455" s="185">
        <f>'TN-bezogene Stunden_und_SbB'!B463</f>
        <v>0</v>
      </c>
      <c r="C455" s="186"/>
      <c r="D455" s="187">
        <f>'TN-bezogene Stunden_und_SbB'!C463</f>
        <v>0</v>
      </c>
      <c r="E455" s="188"/>
      <c r="F455" s="86">
        <f>'TN-bezogene Stunden_und_SbB'!D463</f>
        <v>0</v>
      </c>
      <c r="G455" s="113"/>
      <c r="H455" s="113"/>
      <c r="I455" s="113"/>
      <c r="J455" s="113"/>
      <c r="K455" s="113"/>
      <c r="L455" s="113"/>
      <c r="M455" s="113"/>
      <c r="N455" s="113">
        <v>0</v>
      </c>
      <c r="O455" s="87">
        <f t="shared" si="9"/>
        <v>0</v>
      </c>
      <c r="X455" s="75">
        <v>5.63</v>
      </c>
      <c r="Y455" s="75">
        <v>6.43</v>
      </c>
      <c r="Z455" s="75">
        <v>7.5</v>
      </c>
      <c r="AA455" s="75">
        <v>9</v>
      </c>
      <c r="AB455" s="75">
        <v>11.25</v>
      </c>
      <c r="AC455" s="75">
        <v>15</v>
      </c>
      <c r="AD455" s="75">
        <v>22.5</v>
      </c>
      <c r="AE455" s="75">
        <v>45</v>
      </c>
    </row>
    <row r="456" spans="1:31" ht="23.25" customHeight="1" x14ac:dyDescent="0.2">
      <c r="A456" s="11">
        <v>438</v>
      </c>
      <c r="B456" s="185">
        <f>'TN-bezogene Stunden_und_SbB'!B464</f>
        <v>0</v>
      </c>
      <c r="C456" s="186"/>
      <c r="D456" s="185">
        <f>'TN-bezogene Stunden_und_SbB'!C464</f>
        <v>0</v>
      </c>
      <c r="E456" s="186"/>
      <c r="F456" s="88">
        <f>'TN-bezogene Stunden_und_SbB'!D464</f>
        <v>0</v>
      </c>
      <c r="G456" s="113"/>
      <c r="H456" s="113"/>
      <c r="I456" s="113"/>
      <c r="J456" s="113"/>
      <c r="K456" s="113"/>
      <c r="L456" s="113"/>
      <c r="M456" s="113"/>
      <c r="N456" s="113">
        <v>0</v>
      </c>
      <c r="O456" s="87">
        <f t="shared" si="9"/>
        <v>0</v>
      </c>
      <c r="X456" s="75">
        <v>5.63</v>
      </c>
      <c r="Y456" s="75">
        <v>6.43</v>
      </c>
      <c r="Z456" s="75">
        <v>7.5</v>
      </c>
      <c r="AA456" s="75">
        <v>9</v>
      </c>
      <c r="AB456" s="75">
        <v>11.25</v>
      </c>
      <c r="AC456" s="75">
        <v>15</v>
      </c>
      <c r="AD456" s="75">
        <v>22.5</v>
      </c>
      <c r="AE456" s="75">
        <v>45</v>
      </c>
    </row>
    <row r="457" spans="1:31" ht="23.25" customHeight="1" x14ac:dyDescent="0.2">
      <c r="A457" s="11">
        <v>439</v>
      </c>
      <c r="B457" s="187">
        <f>'TN-bezogene Stunden_und_SbB'!B465</f>
        <v>0</v>
      </c>
      <c r="C457" s="188"/>
      <c r="D457" s="187">
        <f>'TN-bezogene Stunden_und_SbB'!C465</f>
        <v>0</v>
      </c>
      <c r="E457" s="188"/>
      <c r="F457" s="86">
        <f>'TN-bezogene Stunden_und_SbB'!D465</f>
        <v>0</v>
      </c>
      <c r="G457" s="113"/>
      <c r="H457" s="113"/>
      <c r="I457" s="113"/>
      <c r="J457" s="113"/>
      <c r="K457" s="113"/>
      <c r="L457" s="113"/>
      <c r="M457" s="113"/>
      <c r="N457" s="113">
        <v>0</v>
      </c>
      <c r="O457" s="87">
        <f t="shared" si="9"/>
        <v>0</v>
      </c>
      <c r="X457" s="75">
        <v>5.63</v>
      </c>
      <c r="Y457" s="75">
        <v>6.43</v>
      </c>
      <c r="Z457" s="75">
        <v>7.5</v>
      </c>
      <c r="AA457" s="75">
        <v>9</v>
      </c>
      <c r="AB457" s="75">
        <v>11.25</v>
      </c>
      <c r="AC457" s="75">
        <v>15</v>
      </c>
      <c r="AD457" s="75">
        <v>22.5</v>
      </c>
      <c r="AE457" s="75">
        <v>45</v>
      </c>
    </row>
    <row r="458" spans="1:31" ht="23.25" customHeight="1" x14ac:dyDescent="0.2">
      <c r="A458" s="11">
        <v>440</v>
      </c>
      <c r="B458" s="185">
        <f>'TN-bezogene Stunden_und_SbB'!B466</f>
        <v>0</v>
      </c>
      <c r="C458" s="186"/>
      <c r="D458" s="185">
        <f>'TN-bezogene Stunden_und_SbB'!C466</f>
        <v>0</v>
      </c>
      <c r="E458" s="186"/>
      <c r="F458" s="88">
        <f>'TN-bezogene Stunden_und_SbB'!D466</f>
        <v>0</v>
      </c>
      <c r="G458" s="113"/>
      <c r="H458" s="113"/>
      <c r="I458" s="113"/>
      <c r="J458" s="113"/>
      <c r="K458" s="113"/>
      <c r="L458" s="113"/>
      <c r="M458" s="113"/>
      <c r="N458" s="113">
        <v>0</v>
      </c>
      <c r="O458" s="87">
        <f t="shared" si="9"/>
        <v>0</v>
      </c>
      <c r="X458" s="75">
        <v>5.63</v>
      </c>
      <c r="Y458" s="75">
        <v>6.43</v>
      </c>
      <c r="Z458" s="75">
        <v>7.5</v>
      </c>
      <c r="AA458" s="75">
        <v>9</v>
      </c>
      <c r="AB458" s="75">
        <v>11.25</v>
      </c>
      <c r="AC458" s="75">
        <v>15</v>
      </c>
      <c r="AD458" s="75">
        <v>22.5</v>
      </c>
      <c r="AE458" s="75">
        <v>45</v>
      </c>
    </row>
    <row r="459" spans="1:31" ht="23.25" customHeight="1" x14ac:dyDescent="0.2">
      <c r="A459" s="11">
        <v>441</v>
      </c>
      <c r="B459" s="185">
        <f>'TN-bezogene Stunden_und_SbB'!B467</f>
        <v>0</v>
      </c>
      <c r="C459" s="186"/>
      <c r="D459" s="187">
        <f>'TN-bezogene Stunden_und_SbB'!C467</f>
        <v>0</v>
      </c>
      <c r="E459" s="188"/>
      <c r="F459" s="86">
        <f>'TN-bezogene Stunden_und_SbB'!D467</f>
        <v>0</v>
      </c>
      <c r="G459" s="113"/>
      <c r="H459" s="113"/>
      <c r="I459" s="113"/>
      <c r="J459" s="113"/>
      <c r="K459" s="113"/>
      <c r="L459" s="113"/>
      <c r="M459" s="113"/>
      <c r="N459" s="113">
        <v>0</v>
      </c>
      <c r="O459" s="87">
        <f t="shared" si="9"/>
        <v>0</v>
      </c>
      <c r="X459" s="75">
        <v>5.63</v>
      </c>
      <c r="Y459" s="75">
        <v>6.43</v>
      </c>
      <c r="Z459" s="75">
        <v>7.5</v>
      </c>
      <c r="AA459" s="75">
        <v>9</v>
      </c>
      <c r="AB459" s="75">
        <v>11.25</v>
      </c>
      <c r="AC459" s="75">
        <v>15</v>
      </c>
      <c r="AD459" s="75">
        <v>22.5</v>
      </c>
      <c r="AE459" s="75">
        <v>45</v>
      </c>
    </row>
    <row r="460" spans="1:31" ht="23.25" customHeight="1" x14ac:dyDescent="0.2">
      <c r="A460" s="11">
        <v>442</v>
      </c>
      <c r="B460" s="187">
        <f>'TN-bezogene Stunden_und_SbB'!B468</f>
        <v>0</v>
      </c>
      <c r="C460" s="188"/>
      <c r="D460" s="185">
        <f>'TN-bezogene Stunden_und_SbB'!C468</f>
        <v>0</v>
      </c>
      <c r="E460" s="186"/>
      <c r="F460" s="88">
        <f>'TN-bezogene Stunden_und_SbB'!D468</f>
        <v>0</v>
      </c>
      <c r="G460" s="113"/>
      <c r="H460" s="113"/>
      <c r="I460" s="113"/>
      <c r="J460" s="113"/>
      <c r="K460" s="113"/>
      <c r="L460" s="113"/>
      <c r="M460" s="113"/>
      <c r="N460" s="113">
        <v>0</v>
      </c>
      <c r="O460" s="87">
        <f t="shared" si="9"/>
        <v>0</v>
      </c>
      <c r="X460" s="75">
        <v>5.63</v>
      </c>
      <c r="Y460" s="75">
        <v>6.43</v>
      </c>
      <c r="Z460" s="75">
        <v>7.5</v>
      </c>
      <c r="AA460" s="75">
        <v>9</v>
      </c>
      <c r="AB460" s="75">
        <v>11.25</v>
      </c>
      <c r="AC460" s="75">
        <v>15</v>
      </c>
      <c r="AD460" s="75">
        <v>22.5</v>
      </c>
      <c r="AE460" s="75">
        <v>45</v>
      </c>
    </row>
    <row r="461" spans="1:31" ht="23.25" customHeight="1" x14ac:dyDescent="0.2">
      <c r="A461" s="11">
        <v>443</v>
      </c>
      <c r="B461" s="185">
        <f>'TN-bezogene Stunden_und_SbB'!B469</f>
        <v>0</v>
      </c>
      <c r="C461" s="186"/>
      <c r="D461" s="187">
        <f>'TN-bezogene Stunden_und_SbB'!C469</f>
        <v>0</v>
      </c>
      <c r="E461" s="188"/>
      <c r="F461" s="86">
        <f>'TN-bezogene Stunden_und_SbB'!D469</f>
        <v>0</v>
      </c>
      <c r="G461" s="113"/>
      <c r="H461" s="113"/>
      <c r="I461" s="113"/>
      <c r="J461" s="113"/>
      <c r="K461" s="113"/>
      <c r="L461" s="113"/>
      <c r="M461" s="113"/>
      <c r="N461" s="113">
        <v>0</v>
      </c>
      <c r="O461" s="87">
        <f t="shared" si="9"/>
        <v>0</v>
      </c>
      <c r="X461" s="75">
        <v>5.63</v>
      </c>
      <c r="Y461" s="75">
        <v>6.43</v>
      </c>
      <c r="Z461" s="75">
        <v>7.5</v>
      </c>
      <c r="AA461" s="75">
        <v>9</v>
      </c>
      <c r="AB461" s="75">
        <v>11.25</v>
      </c>
      <c r="AC461" s="75">
        <v>15</v>
      </c>
      <c r="AD461" s="75">
        <v>22.5</v>
      </c>
      <c r="AE461" s="75">
        <v>45</v>
      </c>
    </row>
    <row r="462" spans="1:31" ht="23.25" customHeight="1" x14ac:dyDescent="0.2">
      <c r="A462" s="11">
        <v>444</v>
      </c>
      <c r="B462" s="185">
        <f>'TN-bezogene Stunden_und_SbB'!B470</f>
        <v>0</v>
      </c>
      <c r="C462" s="186"/>
      <c r="D462" s="185">
        <f>'TN-bezogene Stunden_und_SbB'!C470</f>
        <v>0</v>
      </c>
      <c r="E462" s="186"/>
      <c r="F462" s="88">
        <f>'TN-bezogene Stunden_und_SbB'!D470</f>
        <v>0</v>
      </c>
      <c r="G462" s="113"/>
      <c r="H462" s="113"/>
      <c r="I462" s="113"/>
      <c r="J462" s="113"/>
      <c r="K462" s="113"/>
      <c r="L462" s="113"/>
      <c r="M462" s="113"/>
      <c r="N462" s="113">
        <v>0</v>
      </c>
      <c r="O462" s="87">
        <f t="shared" si="9"/>
        <v>0</v>
      </c>
      <c r="X462" s="75">
        <v>5.63</v>
      </c>
      <c r="Y462" s="75">
        <v>6.43</v>
      </c>
      <c r="Z462" s="75">
        <v>7.5</v>
      </c>
      <c r="AA462" s="75">
        <v>9</v>
      </c>
      <c r="AB462" s="75">
        <v>11.25</v>
      </c>
      <c r="AC462" s="75">
        <v>15</v>
      </c>
      <c r="AD462" s="75">
        <v>22.5</v>
      </c>
      <c r="AE462" s="75">
        <v>45</v>
      </c>
    </row>
    <row r="463" spans="1:31" ht="23.25" customHeight="1" x14ac:dyDescent="0.2">
      <c r="A463" s="11">
        <v>445</v>
      </c>
      <c r="B463" s="187">
        <f>'TN-bezogene Stunden_und_SbB'!B471</f>
        <v>0</v>
      </c>
      <c r="C463" s="188"/>
      <c r="D463" s="187">
        <f>'TN-bezogene Stunden_und_SbB'!C471</f>
        <v>0</v>
      </c>
      <c r="E463" s="188"/>
      <c r="F463" s="86">
        <f>'TN-bezogene Stunden_und_SbB'!D471</f>
        <v>0</v>
      </c>
      <c r="G463" s="113"/>
      <c r="H463" s="113"/>
      <c r="I463" s="113"/>
      <c r="J463" s="113"/>
      <c r="K463" s="113"/>
      <c r="L463" s="113"/>
      <c r="M463" s="113"/>
      <c r="N463" s="113">
        <v>0</v>
      </c>
      <c r="O463" s="87">
        <f t="shared" si="9"/>
        <v>0</v>
      </c>
      <c r="X463" s="75">
        <v>5.63</v>
      </c>
      <c r="Y463" s="75">
        <v>6.43</v>
      </c>
      <c r="Z463" s="75">
        <v>7.5</v>
      </c>
      <c r="AA463" s="75">
        <v>9</v>
      </c>
      <c r="AB463" s="75">
        <v>11.25</v>
      </c>
      <c r="AC463" s="75">
        <v>15</v>
      </c>
      <c r="AD463" s="75">
        <v>22.5</v>
      </c>
      <c r="AE463" s="75">
        <v>45</v>
      </c>
    </row>
    <row r="464" spans="1:31" ht="23.25" customHeight="1" x14ac:dyDescent="0.2">
      <c r="A464" s="11">
        <v>446</v>
      </c>
      <c r="B464" s="185">
        <f>'TN-bezogene Stunden_und_SbB'!B472</f>
        <v>0</v>
      </c>
      <c r="C464" s="186"/>
      <c r="D464" s="185">
        <f>'TN-bezogene Stunden_und_SbB'!C472</f>
        <v>0</v>
      </c>
      <c r="E464" s="186"/>
      <c r="F464" s="88">
        <f>'TN-bezogene Stunden_und_SbB'!D472</f>
        <v>0</v>
      </c>
      <c r="G464" s="113"/>
      <c r="H464" s="113"/>
      <c r="I464" s="113"/>
      <c r="J464" s="113"/>
      <c r="K464" s="113"/>
      <c r="L464" s="113"/>
      <c r="M464" s="113"/>
      <c r="N464" s="113">
        <v>0</v>
      </c>
      <c r="O464" s="87">
        <f t="shared" si="9"/>
        <v>0</v>
      </c>
      <c r="X464" s="75">
        <v>5.63</v>
      </c>
      <c r="Y464" s="75">
        <v>6.43</v>
      </c>
      <c r="Z464" s="75">
        <v>7.5</v>
      </c>
      <c r="AA464" s="75">
        <v>9</v>
      </c>
      <c r="AB464" s="75">
        <v>11.25</v>
      </c>
      <c r="AC464" s="75">
        <v>15</v>
      </c>
      <c r="AD464" s="75">
        <v>22.5</v>
      </c>
      <c r="AE464" s="75">
        <v>45</v>
      </c>
    </row>
    <row r="465" spans="1:31" ht="23.25" customHeight="1" x14ac:dyDescent="0.2">
      <c r="A465" s="11">
        <v>447</v>
      </c>
      <c r="B465" s="185">
        <f>'TN-bezogene Stunden_und_SbB'!B473</f>
        <v>0</v>
      </c>
      <c r="C465" s="186"/>
      <c r="D465" s="187">
        <f>'TN-bezogene Stunden_und_SbB'!C473</f>
        <v>0</v>
      </c>
      <c r="E465" s="188"/>
      <c r="F465" s="86">
        <f>'TN-bezogene Stunden_und_SbB'!D473</f>
        <v>0</v>
      </c>
      <c r="G465" s="113"/>
      <c r="H465" s="113"/>
      <c r="I465" s="113"/>
      <c r="J465" s="113"/>
      <c r="K465" s="113"/>
      <c r="L465" s="113"/>
      <c r="M465" s="113"/>
      <c r="N465" s="113">
        <v>0</v>
      </c>
      <c r="O465" s="87">
        <f t="shared" si="9"/>
        <v>0</v>
      </c>
      <c r="X465" s="75">
        <v>5.63</v>
      </c>
      <c r="Y465" s="75">
        <v>6.43</v>
      </c>
      <c r="Z465" s="75">
        <v>7.5</v>
      </c>
      <c r="AA465" s="75">
        <v>9</v>
      </c>
      <c r="AB465" s="75">
        <v>11.25</v>
      </c>
      <c r="AC465" s="75">
        <v>15</v>
      </c>
      <c r="AD465" s="75">
        <v>22.5</v>
      </c>
      <c r="AE465" s="75">
        <v>45</v>
      </c>
    </row>
    <row r="466" spans="1:31" ht="23.25" customHeight="1" x14ac:dyDescent="0.2">
      <c r="A466" s="11">
        <v>448</v>
      </c>
      <c r="B466" s="187">
        <f>'TN-bezogene Stunden_und_SbB'!B474</f>
        <v>0</v>
      </c>
      <c r="C466" s="188"/>
      <c r="D466" s="185">
        <f>'TN-bezogene Stunden_und_SbB'!C474</f>
        <v>0</v>
      </c>
      <c r="E466" s="186"/>
      <c r="F466" s="88">
        <f>'TN-bezogene Stunden_und_SbB'!D474</f>
        <v>0</v>
      </c>
      <c r="G466" s="113"/>
      <c r="H466" s="113"/>
      <c r="I466" s="113"/>
      <c r="J466" s="113"/>
      <c r="K466" s="113"/>
      <c r="L466" s="113"/>
      <c r="M466" s="113"/>
      <c r="N466" s="113">
        <v>0</v>
      </c>
      <c r="O466" s="87">
        <f t="shared" si="9"/>
        <v>0</v>
      </c>
      <c r="X466" s="75">
        <v>5.63</v>
      </c>
      <c r="Y466" s="75">
        <v>6.43</v>
      </c>
      <c r="Z466" s="75">
        <v>7.5</v>
      </c>
      <c r="AA466" s="75">
        <v>9</v>
      </c>
      <c r="AB466" s="75">
        <v>11.25</v>
      </c>
      <c r="AC466" s="75">
        <v>15</v>
      </c>
      <c r="AD466" s="75">
        <v>22.5</v>
      </c>
      <c r="AE466" s="75">
        <v>45</v>
      </c>
    </row>
    <row r="467" spans="1:31" ht="23.25" customHeight="1" x14ac:dyDescent="0.2">
      <c r="A467" s="11">
        <v>449</v>
      </c>
      <c r="B467" s="185">
        <f>'TN-bezogene Stunden_und_SbB'!B475</f>
        <v>0</v>
      </c>
      <c r="C467" s="186"/>
      <c r="D467" s="187">
        <f>'TN-bezogene Stunden_und_SbB'!C475</f>
        <v>0</v>
      </c>
      <c r="E467" s="188"/>
      <c r="F467" s="86">
        <f>'TN-bezogene Stunden_und_SbB'!D475</f>
        <v>0</v>
      </c>
      <c r="G467" s="113"/>
      <c r="H467" s="113"/>
      <c r="I467" s="113"/>
      <c r="J467" s="113"/>
      <c r="K467" s="113"/>
      <c r="L467" s="113"/>
      <c r="M467" s="113"/>
      <c r="N467" s="113">
        <v>0</v>
      </c>
      <c r="O467" s="87">
        <f t="shared" si="9"/>
        <v>0</v>
      </c>
      <c r="X467" s="75">
        <v>5.63</v>
      </c>
      <c r="Y467" s="75">
        <v>6.43</v>
      </c>
      <c r="Z467" s="75">
        <v>7.5</v>
      </c>
      <c r="AA467" s="75">
        <v>9</v>
      </c>
      <c r="AB467" s="75">
        <v>11.25</v>
      </c>
      <c r="AC467" s="75">
        <v>15</v>
      </c>
      <c r="AD467" s="75">
        <v>22.5</v>
      </c>
      <c r="AE467" s="75">
        <v>45</v>
      </c>
    </row>
    <row r="468" spans="1:31" ht="23.25" customHeight="1" x14ac:dyDescent="0.2">
      <c r="A468" s="11">
        <v>450</v>
      </c>
      <c r="B468" s="185">
        <f>'TN-bezogene Stunden_und_SbB'!B476</f>
        <v>0</v>
      </c>
      <c r="C468" s="186"/>
      <c r="D468" s="185">
        <f>'TN-bezogene Stunden_und_SbB'!C476</f>
        <v>0</v>
      </c>
      <c r="E468" s="186"/>
      <c r="F468" s="88">
        <f>'TN-bezogene Stunden_und_SbB'!D476</f>
        <v>0</v>
      </c>
      <c r="G468" s="113"/>
      <c r="H468" s="113"/>
      <c r="I468" s="113"/>
      <c r="J468" s="113"/>
      <c r="K468" s="113"/>
      <c r="L468" s="113"/>
      <c r="M468" s="113"/>
      <c r="N468" s="113">
        <v>0</v>
      </c>
      <c r="O468" s="87">
        <f t="shared" ref="O468:O531" si="10">(G468*X468+H468*Y468+I468*Z468+J468*AA468+K468*AB468+L468*AC468+M468*AD468+N468*AE468)/60</f>
        <v>0</v>
      </c>
      <c r="X468" s="75">
        <v>5.63</v>
      </c>
      <c r="Y468" s="75">
        <v>6.43</v>
      </c>
      <c r="Z468" s="75">
        <v>7.5</v>
      </c>
      <c r="AA468" s="75">
        <v>9</v>
      </c>
      <c r="AB468" s="75">
        <v>11.25</v>
      </c>
      <c r="AC468" s="75">
        <v>15</v>
      </c>
      <c r="AD468" s="75">
        <v>22.5</v>
      </c>
      <c r="AE468" s="75">
        <v>45</v>
      </c>
    </row>
    <row r="469" spans="1:31" ht="23.25" customHeight="1" x14ac:dyDescent="0.2">
      <c r="A469" s="11">
        <v>451</v>
      </c>
      <c r="B469" s="187">
        <f>'TN-bezogene Stunden_und_SbB'!B477</f>
        <v>0</v>
      </c>
      <c r="C469" s="188"/>
      <c r="D469" s="187">
        <f>'TN-bezogene Stunden_und_SbB'!C477</f>
        <v>0</v>
      </c>
      <c r="E469" s="188"/>
      <c r="F469" s="86">
        <f>'TN-bezogene Stunden_und_SbB'!D477</f>
        <v>0</v>
      </c>
      <c r="G469" s="113"/>
      <c r="H469" s="113"/>
      <c r="I469" s="113"/>
      <c r="J469" s="113"/>
      <c r="K469" s="113"/>
      <c r="L469" s="113"/>
      <c r="M469" s="113"/>
      <c r="N469" s="113">
        <v>0</v>
      </c>
      <c r="O469" s="87">
        <f t="shared" si="10"/>
        <v>0</v>
      </c>
      <c r="X469" s="75">
        <v>5.63</v>
      </c>
      <c r="Y469" s="75">
        <v>6.43</v>
      </c>
      <c r="Z469" s="75">
        <v>7.5</v>
      </c>
      <c r="AA469" s="75">
        <v>9</v>
      </c>
      <c r="AB469" s="75">
        <v>11.25</v>
      </c>
      <c r="AC469" s="75">
        <v>15</v>
      </c>
      <c r="AD469" s="75">
        <v>22.5</v>
      </c>
      <c r="AE469" s="75">
        <v>45</v>
      </c>
    </row>
    <row r="470" spans="1:31" ht="23.25" customHeight="1" x14ac:dyDescent="0.2">
      <c r="A470" s="11">
        <v>452</v>
      </c>
      <c r="B470" s="185">
        <f>'TN-bezogene Stunden_und_SbB'!B478</f>
        <v>0</v>
      </c>
      <c r="C470" s="186"/>
      <c r="D470" s="185">
        <f>'TN-bezogene Stunden_und_SbB'!C478</f>
        <v>0</v>
      </c>
      <c r="E470" s="186"/>
      <c r="F470" s="88">
        <f>'TN-bezogene Stunden_und_SbB'!D478</f>
        <v>0</v>
      </c>
      <c r="G470" s="113"/>
      <c r="H470" s="113"/>
      <c r="I470" s="113"/>
      <c r="J470" s="113"/>
      <c r="K470" s="113"/>
      <c r="L470" s="113"/>
      <c r="M470" s="113"/>
      <c r="N470" s="113">
        <v>0</v>
      </c>
      <c r="O470" s="87">
        <f t="shared" si="10"/>
        <v>0</v>
      </c>
      <c r="X470" s="75">
        <v>5.63</v>
      </c>
      <c r="Y470" s="75">
        <v>6.43</v>
      </c>
      <c r="Z470" s="75">
        <v>7.5</v>
      </c>
      <c r="AA470" s="75">
        <v>9</v>
      </c>
      <c r="AB470" s="75">
        <v>11.25</v>
      </c>
      <c r="AC470" s="75">
        <v>15</v>
      </c>
      <c r="AD470" s="75">
        <v>22.5</v>
      </c>
      <c r="AE470" s="75">
        <v>45</v>
      </c>
    </row>
    <row r="471" spans="1:31" ht="23.25" customHeight="1" x14ac:dyDescent="0.2">
      <c r="A471" s="11">
        <v>453</v>
      </c>
      <c r="B471" s="185">
        <f>'TN-bezogene Stunden_und_SbB'!B479</f>
        <v>0</v>
      </c>
      <c r="C471" s="186"/>
      <c r="D471" s="187">
        <f>'TN-bezogene Stunden_und_SbB'!C479</f>
        <v>0</v>
      </c>
      <c r="E471" s="188"/>
      <c r="F471" s="86">
        <f>'TN-bezogene Stunden_und_SbB'!D479</f>
        <v>0</v>
      </c>
      <c r="G471" s="113"/>
      <c r="H471" s="113"/>
      <c r="I471" s="113"/>
      <c r="J471" s="113"/>
      <c r="K471" s="113"/>
      <c r="L471" s="113"/>
      <c r="M471" s="113"/>
      <c r="N471" s="113">
        <v>0</v>
      </c>
      <c r="O471" s="87">
        <f t="shared" si="10"/>
        <v>0</v>
      </c>
      <c r="X471" s="75">
        <v>5.63</v>
      </c>
      <c r="Y471" s="75">
        <v>6.43</v>
      </c>
      <c r="Z471" s="75">
        <v>7.5</v>
      </c>
      <c r="AA471" s="75">
        <v>9</v>
      </c>
      <c r="AB471" s="75">
        <v>11.25</v>
      </c>
      <c r="AC471" s="75">
        <v>15</v>
      </c>
      <c r="AD471" s="75">
        <v>22.5</v>
      </c>
      <c r="AE471" s="75">
        <v>45</v>
      </c>
    </row>
    <row r="472" spans="1:31" ht="23.25" customHeight="1" x14ac:dyDescent="0.2">
      <c r="A472" s="11">
        <v>454</v>
      </c>
      <c r="B472" s="187">
        <f>'TN-bezogene Stunden_und_SbB'!B480</f>
        <v>0</v>
      </c>
      <c r="C472" s="188"/>
      <c r="D472" s="185">
        <f>'TN-bezogene Stunden_und_SbB'!C480</f>
        <v>0</v>
      </c>
      <c r="E472" s="186"/>
      <c r="F472" s="88">
        <f>'TN-bezogene Stunden_und_SbB'!D480</f>
        <v>0</v>
      </c>
      <c r="G472" s="113"/>
      <c r="H472" s="113"/>
      <c r="I472" s="113"/>
      <c r="J472" s="113"/>
      <c r="K472" s="113"/>
      <c r="L472" s="113"/>
      <c r="M472" s="113"/>
      <c r="N472" s="113">
        <v>0</v>
      </c>
      <c r="O472" s="87">
        <f t="shared" si="10"/>
        <v>0</v>
      </c>
      <c r="X472" s="75">
        <v>5.63</v>
      </c>
      <c r="Y472" s="75">
        <v>6.43</v>
      </c>
      <c r="Z472" s="75">
        <v>7.5</v>
      </c>
      <c r="AA472" s="75">
        <v>9</v>
      </c>
      <c r="AB472" s="75">
        <v>11.25</v>
      </c>
      <c r="AC472" s="75">
        <v>15</v>
      </c>
      <c r="AD472" s="75">
        <v>22.5</v>
      </c>
      <c r="AE472" s="75">
        <v>45</v>
      </c>
    </row>
    <row r="473" spans="1:31" ht="23.25" customHeight="1" x14ac:dyDescent="0.2">
      <c r="A473" s="11">
        <v>455</v>
      </c>
      <c r="B473" s="185">
        <f>'TN-bezogene Stunden_und_SbB'!B481</f>
        <v>0</v>
      </c>
      <c r="C473" s="186"/>
      <c r="D473" s="187">
        <f>'TN-bezogene Stunden_und_SbB'!C481</f>
        <v>0</v>
      </c>
      <c r="E473" s="188"/>
      <c r="F473" s="86">
        <f>'TN-bezogene Stunden_und_SbB'!D481</f>
        <v>0</v>
      </c>
      <c r="G473" s="113"/>
      <c r="H473" s="113"/>
      <c r="I473" s="113"/>
      <c r="J473" s="113"/>
      <c r="K473" s="113"/>
      <c r="L473" s="113"/>
      <c r="M473" s="113"/>
      <c r="N473" s="113">
        <v>0</v>
      </c>
      <c r="O473" s="87">
        <f t="shared" si="10"/>
        <v>0</v>
      </c>
      <c r="X473" s="75">
        <v>5.63</v>
      </c>
      <c r="Y473" s="75">
        <v>6.43</v>
      </c>
      <c r="Z473" s="75">
        <v>7.5</v>
      </c>
      <c r="AA473" s="75">
        <v>9</v>
      </c>
      <c r="AB473" s="75">
        <v>11.25</v>
      </c>
      <c r="AC473" s="75">
        <v>15</v>
      </c>
      <c r="AD473" s="75">
        <v>22.5</v>
      </c>
      <c r="AE473" s="75">
        <v>45</v>
      </c>
    </row>
    <row r="474" spans="1:31" ht="23.25" customHeight="1" x14ac:dyDescent="0.2">
      <c r="A474" s="11">
        <v>456</v>
      </c>
      <c r="B474" s="185">
        <f>'TN-bezogene Stunden_und_SbB'!B482</f>
        <v>0</v>
      </c>
      <c r="C474" s="186"/>
      <c r="D474" s="185">
        <f>'TN-bezogene Stunden_und_SbB'!C482</f>
        <v>0</v>
      </c>
      <c r="E474" s="186"/>
      <c r="F474" s="88">
        <f>'TN-bezogene Stunden_und_SbB'!D482</f>
        <v>0</v>
      </c>
      <c r="G474" s="113"/>
      <c r="H474" s="113"/>
      <c r="I474" s="113"/>
      <c r="J474" s="113"/>
      <c r="K474" s="113"/>
      <c r="L474" s="113"/>
      <c r="M474" s="113"/>
      <c r="N474" s="113">
        <v>0</v>
      </c>
      <c r="O474" s="87">
        <f t="shared" si="10"/>
        <v>0</v>
      </c>
      <c r="X474" s="75">
        <v>5.63</v>
      </c>
      <c r="Y474" s="75">
        <v>6.43</v>
      </c>
      <c r="Z474" s="75">
        <v>7.5</v>
      </c>
      <c r="AA474" s="75">
        <v>9</v>
      </c>
      <c r="AB474" s="75">
        <v>11.25</v>
      </c>
      <c r="AC474" s="75">
        <v>15</v>
      </c>
      <c r="AD474" s="75">
        <v>22.5</v>
      </c>
      <c r="AE474" s="75">
        <v>45</v>
      </c>
    </row>
    <row r="475" spans="1:31" ht="23.25" customHeight="1" x14ac:dyDescent="0.2">
      <c r="A475" s="11">
        <v>457</v>
      </c>
      <c r="B475" s="187">
        <f>'TN-bezogene Stunden_und_SbB'!B483</f>
        <v>0</v>
      </c>
      <c r="C475" s="188"/>
      <c r="D475" s="187">
        <f>'TN-bezogene Stunden_und_SbB'!C483</f>
        <v>0</v>
      </c>
      <c r="E475" s="188"/>
      <c r="F475" s="86">
        <f>'TN-bezogene Stunden_und_SbB'!D483</f>
        <v>0</v>
      </c>
      <c r="G475" s="113"/>
      <c r="H475" s="113"/>
      <c r="I475" s="113"/>
      <c r="J475" s="113"/>
      <c r="K475" s="113"/>
      <c r="L475" s="113"/>
      <c r="M475" s="113"/>
      <c r="N475" s="113">
        <v>0</v>
      </c>
      <c r="O475" s="87">
        <f t="shared" si="10"/>
        <v>0</v>
      </c>
      <c r="X475" s="75">
        <v>5.63</v>
      </c>
      <c r="Y475" s="75">
        <v>6.43</v>
      </c>
      <c r="Z475" s="75">
        <v>7.5</v>
      </c>
      <c r="AA475" s="75">
        <v>9</v>
      </c>
      <c r="AB475" s="75">
        <v>11.25</v>
      </c>
      <c r="AC475" s="75">
        <v>15</v>
      </c>
      <c r="AD475" s="75">
        <v>22.5</v>
      </c>
      <c r="AE475" s="75">
        <v>45</v>
      </c>
    </row>
    <row r="476" spans="1:31" ht="23.25" customHeight="1" x14ac:dyDescent="0.2">
      <c r="A476" s="11">
        <v>458</v>
      </c>
      <c r="B476" s="185">
        <f>'TN-bezogene Stunden_und_SbB'!B484</f>
        <v>0</v>
      </c>
      <c r="C476" s="186"/>
      <c r="D476" s="185">
        <f>'TN-bezogene Stunden_und_SbB'!C484</f>
        <v>0</v>
      </c>
      <c r="E476" s="186"/>
      <c r="F476" s="88">
        <f>'TN-bezogene Stunden_und_SbB'!D484</f>
        <v>0</v>
      </c>
      <c r="G476" s="113"/>
      <c r="H476" s="113"/>
      <c r="I476" s="113"/>
      <c r="J476" s="113"/>
      <c r="K476" s="113"/>
      <c r="L476" s="113"/>
      <c r="M476" s="113"/>
      <c r="N476" s="113">
        <v>0</v>
      </c>
      <c r="O476" s="87">
        <f t="shared" si="10"/>
        <v>0</v>
      </c>
      <c r="X476" s="75">
        <v>5.63</v>
      </c>
      <c r="Y476" s="75">
        <v>6.43</v>
      </c>
      <c r="Z476" s="75">
        <v>7.5</v>
      </c>
      <c r="AA476" s="75">
        <v>9</v>
      </c>
      <c r="AB476" s="75">
        <v>11.25</v>
      </c>
      <c r="AC476" s="75">
        <v>15</v>
      </c>
      <c r="AD476" s="75">
        <v>22.5</v>
      </c>
      <c r="AE476" s="75">
        <v>45</v>
      </c>
    </row>
    <row r="477" spans="1:31" ht="23.25" customHeight="1" x14ac:dyDescent="0.2">
      <c r="A477" s="11">
        <v>459</v>
      </c>
      <c r="B477" s="185">
        <f>'TN-bezogene Stunden_und_SbB'!B485</f>
        <v>0</v>
      </c>
      <c r="C477" s="186"/>
      <c r="D477" s="187">
        <f>'TN-bezogene Stunden_und_SbB'!C485</f>
        <v>0</v>
      </c>
      <c r="E477" s="188"/>
      <c r="F477" s="86">
        <f>'TN-bezogene Stunden_und_SbB'!D485</f>
        <v>0</v>
      </c>
      <c r="G477" s="113"/>
      <c r="H477" s="113"/>
      <c r="I477" s="113"/>
      <c r="J477" s="113"/>
      <c r="K477" s="113"/>
      <c r="L477" s="113"/>
      <c r="M477" s="113"/>
      <c r="N477" s="113">
        <v>0</v>
      </c>
      <c r="O477" s="87">
        <f t="shared" si="10"/>
        <v>0</v>
      </c>
      <c r="X477" s="75">
        <v>5.63</v>
      </c>
      <c r="Y477" s="75">
        <v>6.43</v>
      </c>
      <c r="Z477" s="75">
        <v>7.5</v>
      </c>
      <c r="AA477" s="75">
        <v>9</v>
      </c>
      <c r="AB477" s="75">
        <v>11.25</v>
      </c>
      <c r="AC477" s="75">
        <v>15</v>
      </c>
      <c r="AD477" s="75">
        <v>22.5</v>
      </c>
      <c r="AE477" s="75">
        <v>45</v>
      </c>
    </row>
    <row r="478" spans="1:31" ht="23.25" customHeight="1" x14ac:dyDescent="0.2">
      <c r="A478" s="11">
        <v>460</v>
      </c>
      <c r="B478" s="187">
        <f>'TN-bezogene Stunden_und_SbB'!B486</f>
        <v>0</v>
      </c>
      <c r="C478" s="188"/>
      <c r="D478" s="185">
        <f>'TN-bezogene Stunden_und_SbB'!C486</f>
        <v>0</v>
      </c>
      <c r="E478" s="186"/>
      <c r="F478" s="88">
        <f>'TN-bezogene Stunden_und_SbB'!D486</f>
        <v>0</v>
      </c>
      <c r="G478" s="113"/>
      <c r="H478" s="113"/>
      <c r="I478" s="113"/>
      <c r="J478" s="113"/>
      <c r="K478" s="113"/>
      <c r="L478" s="113"/>
      <c r="M478" s="113"/>
      <c r="N478" s="113">
        <v>0</v>
      </c>
      <c r="O478" s="87">
        <f t="shared" si="10"/>
        <v>0</v>
      </c>
      <c r="X478" s="75">
        <v>5.63</v>
      </c>
      <c r="Y478" s="75">
        <v>6.43</v>
      </c>
      <c r="Z478" s="75">
        <v>7.5</v>
      </c>
      <c r="AA478" s="75">
        <v>9</v>
      </c>
      <c r="AB478" s="75">
        <v>11.25</v>
      </c>
      <c r="AC478" s="75">
        <v>15</v>
      </c>
      <c r="AD478" s="75">
        <v>22.5</v>
      </c>
      <c r="AE478" s="75">
        <v>45</v>
      </c>
    </row>
    <row r="479" spans="1:31" ht="23.25" customHeight="1" x14ac:dyDescent="0.2">
      <c r="A479" s="11">
        <v>461</v>
      </c>
      <c r="B479" s="185">
        <f>'TN-bezogene Stunden_und_SbB'!B487</f>
        <v>0</v>
      </c>
      <c r="C479" s="186"/>
      <c r="D479" s="187">
        <f>'TN-bezogene Stunden_und_SbB'!C487</f>
        <v>0</v>
      </c>
      <c r="E479" s="188"/>
      <c r="F479" s="86">
        <f>'TN-bezogene Stunden_und_SbB'!D487</f>
        <v>0</v>
      </c>
      <c r="G479" s="113"/>
      <c r="H479" s="113"/>
      <c r="I479" s="113"/>
      <c r="J479" s="113"/>
      <c r="K479" s="113"/>
      <c r="L479" s="113"/>
      <c r="M479" s="113"/>
      <c r="N479" s="113">
        <v>0</v>
      </c>
      <c r="O479" s="87">
        <f t="shared" si="10"/>
        <v>0</v>
      </c>
      <c r="X479" s="75">
        <v>5.63</v>
      </c>
      <c r="Y479" s="75">
        <v>6.43</v>
      </c>
      <c r="Z479" s="75">
        <v>7.5</v>
      </c>
      <c r="AA479" s="75">
        <v>9</v>
      </c>
      <c r="AB479" s="75">
        <v>11.25</v>
      </c>
      <c r="AC479" s="75">
        <v>15</v>
      </c>
      <c r="AD479" s="75">
        <v>22.5</v>
      </c>
      <c r="AE479" s="75">
        <v>45</v>
      </c>
    </row>
    <row r="480" spans="1:31" ht="23.25" customHeight="1" x14ac:dyDescent="0.2">
      <c r="A480" s="11">
        <v>462</v>
      </c>
      <c r="B480" s="185">
        <f>'TN-bezogene Stunden_und_SbB'!B488</f>
        <v>0</v>
      </c>
      <c r="C480" s="186"/>
      <c r="D480" s="185">
        <f>'TN-bezogene Stunden_und_SbB'!C488</f>
        <v>0</v>
      </c>
      <c r="E480" s="186"/>
      <c r="F480" s="88">
        <f>'TN-bezogene Stunden_und_SbB'!D488</f>
        <v>0</v>
      </c>
      <c r="G480" s="113"/>
      <c r="H480" s="113"/>
      <c r="I480" s="113"/>
      <c r="J480" s="113"/>
      <c r="K480" s="113"/>
      <c r="L480" s="113"/>
      <c r="M480" s="113"/>
      <c r="N480" s="113">
        <v>0</v>
      </c>
      <c r="O480" s="87">
        <f t="shared" si="10"/>
        <v>0</v>
      </c>
      <c r="X480" s="75">
        <v>5.63</v>
      </c>
      <c r="Y480" s="75">
        <v>6.43</v>
      </c>
      <c r="Z480" s="75">
        <v>7.5</v>
      </c>
      <c r="AA480" s="75">
        <v>9</v>
      </c>
      <c r="AB480" s="75">
        <v>11.25</v>
      </c>
      <c r="AC480" s="75">
        <v>15</v>
      </c>
      <c r="AD480" s="75">
        <v>22.5</v>
      </c>
      <c r="AE480" s="75">
        <v>45</v>
      </c>
    </row>
    <row r="481" spans="1:31" ht="23.25" customHeight="1" x14ac:dyDescent="0.2">
      <c r="A481" s="11">
        <v>463</v>
      </c>
      <c r="B481" s="187">
        <f>'TN-bezogene Stunden_und_SbB'!B489</f>
        <v>0</v>
      </c>
      <c r="C481" s="188"/>
      <c r="D481" s="187">
        <f>'TN-bezogene Stunden_und_SbB'!C489</f>
        <v>0</v>
      </c>
      <c r="E481" s="188"/>
      <c r="F481" s="86">
        <f>'TN-bezogene Stunden_und_SbB'!D489</f>
        <v>0</v>
      </c>
      <c r="G481" s="113"/>
      <c r="H481" s="113"/>
      <c r="I481" s="113"/>
      <c r="J481" s="113"/>
      <c r="K481" s="113"/>
      <c r="L481" s="113"/>
      <c r="M481" s="113"/>
      <c r="N481" s="113">
        <v>0</v>
      </c>
      <c r="O481" s="87">
        <f t="shared" si="10"/>
        <v>0</v>
      </c>
      <c r="X481" s="75">
        <v>5.63</v>
      </c>
      <c r="Y481" s="75">
        <v>6.43</v>
      </c>
      <c r="Z481" s="75">
        <v>7.5</v>
      </c>
      <c r="AA481" s="75">
        <v>9</v>
      </c>
      <c r="AB481" s="75">
        <v>11.25</v>
      </c>
      <c r="AC481" s="75">
        <v>15</v>
      </c>
      <c r="AD481" s="75">
        <v>22.5</v>
      </c>
      <c r="AE481" s="75">
        <v>45</v>
      </c>
    </row>
    <row r="482" spans="1:31" ht="23.25" customHeight="1" x14ac:dyDescent="0.2">
      <c r="A482" s="11">
        <v>464</v>
      </c>
      <c r="B482" s="185">
        <f>'TN-bezogene Stunden_und_SbB'!B490</f>
        <v>0</v>
      </c>
      <c r="C482" s="186"/>
      <c r="D482" s="185">
        <f>'TN-bezogene Stunden_und_SbB'!C490</f>
        <v>0</v>
      </c>
      <c r="E482" s="186"/>
      <c r="F482" s="88">
        <f>'TN-bezogene Stunden_und_SbB'!D490</f>
        <v>0</v>
      </c>
      <c r="G482" s="113"/>
      <c r="H482" s="113"/>
      <c r="I482" s="113"/>
      <c r="J482" s="113"/>
      <c r="K482" s="113"/>
      <c r="L482" s="113"/>
      <c r="M482" s="113"/>
      <c r="N482" s="113">
        <v>0</v>
      </c>
      <c r="O482" s="87">
        <f t="shared" si="10"/>
        <v>0</v>
      </c>
      <c r="X482" s="75">
        <v>5.63</v>
      </c>
      <c r="Y482" s="75">
        <v>6.43</v>
      </c>
      <c r="Z482" s="75">
        <v>7.5</v>
      </c>
      <c r="AA482" s="75">
        <v>9</v>
      </c>
      <c r="AB482" s="75">
        <v>11.25</v>
      </c>
      <c r="AC482" s="75">
        <v>15</v>
      </c>
      <c r="AD482" s="75">
        <v>22.5</v>
      </c>
      <c r="AE482" s="75">
        <v>45</v>
      </c>
    </row>
    <row r="483" spans="1:31" ht="23.25" customHeight="1" x14ac:dyDescent="0.2">
      <c r="A483" s="11">
        <v>465</v>
      </c>
      <c r="B483" s="185">
        <f>'TN-bezogene Stunden_und_SbB'!B491</f>
        <v>0</v>
      </c>
      <c r="C483" s="186"/>
      <c r="D483" s="187">
        <f>'TN-bezogene Stunden_und_SbB'!C491</f>
        <v>0</v>
      </c>
      <c r="E483" s="188"/>
      <c r="F483" s="86">
        <f>'TN-bezogene Stunden_und_SbB'!D491</f>
        <v>0</v>
      </c>
      <c r="G483" s="113"/>
      <c r="H483" s="113"/>
      <c r="I483" s="113"/>
      <c r="J483" s="113"/>
      <c r="K483" s="113"/>
      <c r="L483" s="113"/>
      <c r="M483" s="113"/>
      <c r="N483" s="113">
        <v>0</v>
      </c>
      <c r="O483" s="87">
        <f t="shared" si="10"/>
        <v>0</v>
      </c>
      <c r="X483" s="75">
        <v>5.63</v>
      </c>
      <c r="Y483" s="75">
        <v>6.43</v>
      </c>
      <c r="Z483" s="75">
        <v>7.5</v>
      </c>
      <c r="AA483" s="75">
        <v>9</v>
      </c>
      <c r="AB483" s="75">
        <v>11.25</v>
      </c>
      <c r="AC483" s="75">
        <v>15</v>
      </c>
      <c r="AD483" s="75">
        <v>22.5</v>
      </c>
      <c r="AE483" s="75">
        <v>45</v>
      </c>
    </row>
    <row r="484" spans="1:31" ht="23.25" customHeight="1" x14ac:dyDescent="0.2">
      <c r="A484" s="11">
        <v>466</v>
      </c>
      <c r="B484" s="187">
        <f>'TN-bezogene Stunden_und_SbB'!B492</f>
        <v>0</v>
      </c>
      <c r="C484" s="188"/>
      <c r="D484" s="185">
        <f>'TN-bezogene Stunden_und_SbB'!C492</f>
        <v>0</v>
      </c>
      <c r="E484" s="186"/>
      <c r="F484" s="88">
        <f>'TN-bezogene Stunden_und_SbB'!D492</f>
        <v>0</v>
      </c>
      <c r="G484" s="113"/>
      <c r="H484" s="113"/>
      <c r="I484" s="113"/>
      <c r="J484" s="113"/>
      <c r="K484" s="113"/>
      <c r="L484" s="113"/>
      <c r="M484" s="113"/>
      <c r="N484" s="113">
        <v>0</v>
      </c>
      <c r="O484" s="87">
        <f t="shared" si="10"/>
        <v>0</v>
      </c>
      <c r="X484" s="75">
        <v>5.63</v>
      </c>
      <c r="Y484" s="75">
        <v>6.43</v>
      </c>
      <c r="Z484" s="75">
        <v>7.5</v>
      </c>
      <c r="AA484" s="75">
        <v>9</v>
      </c>
      <c r="AB484" s="75">
        <v>11.25</v>
      </c>
      <c r="AC484" s="75">
        <v>15</v>
      </c>
      <c r="AD484" s="75">
        <v>22.5</v>
      </c>
      <c r="AE484" s="75">
        <v>45</v>
      </c>
    </row>
    <row r="485" spans="1:31" ht="23.25" customHeight="1" x14ac:dyDescent="0.2">
      <c r="A485" s="11">
        <v>467</v>
      </c>
      <c r="B485" s="185">
        <f>'TN-bezogene Stunden_und_SbB'!B493</f>
        <v>0</v>
      </c>
      <c r="C485" s="186"/>
      <c r="D485" s="187">
        <f>'TN-bezogene Stunden_und_SbB'!C493</f>
        <v>0</v>
      </c>
      <c r="E485" s="188"/>
      <c r="F485" s="86">
        <f>'TN-bezogene Stunden_und_SbB'!D493</f>
        <v>0</v>
      </c>
      <c r="G485" s="113"/>
      <c r="H485" s="113"/>
      <c r="I485" s="113"/>
      <c r="J485" s="113"/>
      <c r="K485" s="113"/>
      <c r="L485" s="113"/>
      <c r="M485" s="113"/>
      <c r="N485" s="113">
        <v>0</v>
      </c>
      <c r="O485" s="87">
        <f t="shared" si="10"/>
        <v>0</v>
      </c>
      <c r="X485" s="75">
        <v>5.63</v>
      </c>
      <c r="Y485" s="75">
        <v>6.43</v>
      </c>
      <c r="Z485" s="75">
        <v>7.5</v>
      </c>
      <c r="AA485" s="75">
        <v>9</v>
      </c>
      <c r="AB485" s="75">
        <v>11.25</v>
      </c>
      <c r="AC485" s="75">
        <v>15</v>
      </c>
      <c r="AD485" s="75">
        <v>22.5</v>
      </c>
      <c r="AE485" s="75">
        <v>45</v>
      </c>
    </row>
    <row r="486" spans="1:31" ht="23.25" customHeight="1" x14ac:dyDescent="0.2">
      <c r="A486" s="11">
        <v>468</v>
      </c>
      <c r="B486" s="185">
        <f>'TN-bezogene Stunden_und_SbB'!B494</f>
        <v>0</v>
      </c>
      <c r="C486" s="186"/>
      <c r="D486" s="185">
        <f>'TN-bezogene Stunden_und_SbB'!C494</f>
        <v>0</v>
      </c>
      <c r="E486" s="186"/>
      <c r="F486" s="88">
        <f>'TN-bezogene Stunden_und_SbB'!D494</f>
        <v>0</v>
      </c>
      <c r="G486" s="113"/>
      <c r="H486" s="113"/>
      <c r="I486" s="113"/>
      <c r="J486" s="113"/>
      <c r="K486" s="113"/>
      <c r="L486" s="113"/>
      <c r="M486" s="113"/>
      <c r="N486" s="113">
        <v>0</v>
      </c>
      <c r="O486" s="87">
        <f t="shared" si="10"/>
        <v>0</v>
      </c>
      <c r="X486" s="75">
        <v>5.63</v>
      </c>
      <c r="Y486" s="75">
        <v>6.43</v>
      </c>
      <c r="Z486" s="75">
        <v>7.5</v>
      </c>
      <c r="AA486" s="75">
        <v>9</v>
      </c>
      <c r="AB486" s="75">
        <v>11.25</v>
      </c>
      <c r="AC486" s="75">
        <v>15</v>
      </c>
      <c r="AD486" s="75">
        <v>22.5</v>
      </c>
      <c r="AE486" s="75">
        <v>45</v>
      </c>
    </row>
    <row r="487" spans="1:31" ht="23.25" customHeight="1" x14ac:dyDescent="0.2">
      <c r="A487" s="11">
        <v>469</v>
      </c>
      <c r="B487" s="187">
        <f>'TN-bezogene Stunden_und_SbB'!B495</f>
        <v>0</v>
      </c>
      <c r="C487" s="188"/>
      <c r="D487" s="187">
        <f>'TN-bezogene Stunden_und_SbB'!C495</f>
        <v>0</v>
      </c>
      <c r="E487" s="188"/>
      <c r="F487" s="86">
        <f>'TN-bezogene Stunden_und_SbB'!D495</f>
        <v>0</v>
      </c>
      <c r="G487" s="113"/>
      <c r="H487" s="113"/>
      <c r="I487" s="113"/>
      <c r="J487" s="113"/>
      <c r="K487" s="113"/>
      <c r="L487" s="113"/>
      <c r="M487" s="113"/>
      <c r="N487" s="113">
        <v>0</v>
      </c>
      <c r="O487" s="87">
        <f t="shared" si="10"/>
        <v>0</v>
      </c>
      <c r="X487" s="75">
        <v>5.63</v>
      </c>
      <c r="Y487" s="75">
        <v>6.43</v>
      </c>
      <c r="Z487" s="75">
        <v>7.5</v>
      </c>
      <c r="AA487" s="75">
        <v>9</v>
      </c>
      <c r="AB487" s="75">
        <v>11.25</v>
      </c>
      <c r="AC487" s="75">
        <v>15</v>
      </c>
      <c r="AD487" s="75">
        <v>22.5</v>
      </c>
      <c r="AE487" s="75">
        <v>45</v>
      </c>
    </row>
    <row r="488" spans="1:31" ht="23.25" customHeight="1" x14ac:dyDescent="0.2">
      <c r="A488" s="11">
        <v>470</v>
      </c>
      <c r="B488" s="185">
        <f>'TN-bezogene Stunden_und_SbB'!B496</f>
        <v>0</v>
      </c>
      <c r="C488" s="186"/>
      <c r="D488" s="185">
        <f>'TN-bezogene Stunden_und_SbB'!C496</f>
        <v>0</v>
      </c>
      <c r="E488" s="186"/>
      <c r="F488" s="88">
        <f>'TN-bezogene Stunden_und_SbB'!D496</f>
        <v>0</v>
      </c>
      <c r="G488" s="113"/>
      <c r="H488" s="113"/>
      <c r="I488" s="113"/>
      <c r="J488" s="113"/>
      <c r="K488" s="113"/>
      <c r="L488" s="113"/>
      <c r="M488" s="113"/>
      <c r="N488" s="113">
        <v>0</v>
      </c>
      <c r="O488" s="87">
        <f t="shared" si="10"/>
        <v>0</v>
      </c>
      <c r="X488" s="75">
        <v>5.63</v>
      </c>
      <c r="Y488" s="75">
        <v>6.43</v>
      </c>
      <c r="Z488" s="75">
        <v>7.5</v>
      </c>
      <c r="AA488" s="75">
        <v>9</v>
      </c>
      <c r="AB488" s="75">
        <v>11.25</v>
      </c>
      <c r="AC488" s="75">
        <v>15</v>
      </c>
      <c r="AD488" s="75">
        <v>22.5</v>
      </c>
      <c r="AE488" s="75">
        <v>45</v>
      </c>
    </row>
    <row r="489" spans="1:31" ht="23.25" customHeight="1" x14ac:dyDescent="0.2">
      <c r="A489" s="11">
        <v>471</v>
      </c>
      <c r="B489" s="185">
        <f>'TN-bezogene Stunden_und_SbB'!B497</f>
        <v>0</v>
      </c>
      <c r="C489" s="186"/>
      <c r="D489" s="187">
        <f>'TN-bezogene Stunden_und_SbB'!C497</f>
        <v>0</v>
      </c>
      <c r="E489" s="188"/>
      <c r="F489" s="86">
        <f>'TN-bezogene Stunden_und_SbB'!D497</f>
        <v>0</v>
      </c>
      <c r="G489" s="113"/>
      <c r="H489" s="113"/>
      <c r="I489" s="113"/>
      <c r="J489" s="113"/>
      <c r="K489" s="113"/>
      <c r="L489" s="113"/>
      <c r="M489" s="113"/>
      <c r="N489" s="113">
        <v>0</v>
      </c>
      <c r="O489" s="87">
        <f t="shared" si="10"/>
        <v>0</v>
      </c>
      <c r="X489" s="75">
        <v>5.63</v>
      </c>
      <c r="Y489" s="75">
        <v>6.43</v>
      </c>
      <c r="Z489" s="75">
        <v>7.5</v>
      </c>
      <c r="AA489" s="75">
        <v>9</v>
      </c>
      <c r="AB489" s="75">
        <v>11.25</v>
      </c>
      <c r="AC489" s="75">
        <v>15</v>
      </c>
      <c r="AD489" s="75">
        <v>22.5</v>
      </c>
      <c r="AE489" s="75">
        <v>45</v>
      </c>
    </row>
    <row r="490" spans="1:31" ht="23.25" customHeight="1" x14ac:dyDescent="0.2">
      <c r="A490" s="11">
        <v>472</v>
      </c>
      <c r="B490" s="187">
        <f>'TN-bezogene Stunden_und_SbB'!B498</f>
        <v>0</v>
      </c>
      <c r="C490" s="188"/>
      <c r="D490" s="185">
        <f>'TN-bezogene Stunden_und_SbB'!C498</f>
        <v>0</v>
      </c>
      <c r="E490" s="186"/>
      <c r="F490" s="88">
        <f>'TN-bezogene Stunden_und_SbB'!D498</f>
        <v>0</v>
      </c>
      <c r="G490" s="113"/>
      <c r="H490" s="113"/>
      <c r="I490" s="113"/>
      <c r="J490" s="113"/>
      <c r="K490" s="113"/>
      <c r="L490" s="113"/>
      <c r="M490" s="113"/>
      <c r="N490" s="113">
        <v>0</v>
      </c>
      <c r="O490" s="87">
        <f t="shared" si="10"/>
        <v>0</v>
      </c>
      <c r="X490" s="75">
        <v>5.63</v>
      </c>
      <c r="Y490" s="75">
        <v>6.43</v>
      </c>
      <c r="Z490" s="75">
        <v>7.5</v>
      </c>
      <c r="AA490" s="75">
        <v>9</v>
      </c>
      <c r="AB490" s="75">
        <v>11.25</v>
      </c>
      <c r="AC490" s="75">
        <v>15</v>
      </c>
      <c r="AD490" s="75">
        <v>22.5</v>
      </c>
      <c r="AE490" s="75">
        <v>45</v>
      </c>
    </row>
    <row r="491" spans="1:31" ht="23.25" customHeight="1" x14ac:dyDescent="0.2">
      <c r="A491" s="11">
        <v>473</v>
      </c>
      <c r="B491" s="185">
        <f>'TN-bezogene Stunden_und_SbB'!B499</f>
        <v>0</v>
      </c>
      <c r="C491" s="186"/>
      <c r="D491" s="187">
        <f>'TN-bezogene Stunden_und_SbB'!C499</f>
        <v>0</v>
      </c>
      <c r="E491" s="188"/>
      <c r="F491" s="86">
        <f>'TN-bezogene Stunden_und_SbB'!D499</f>
        <v>0</v>
      </c>
      <c r="G491" s="113"/>
      <c r="H491" s="113"/>
      <c r="I491" s="113"/>
      <c r="J491" s="113"/>
      <c r="K491" s="113"/>
      <c r="L491" s="113"/>
      <c r="M491" s="113"/>
      <c r="N491" s="113">
        <v>0</v>
      </c>
      <c r="O491" s="87">
        <f t="shared" si="10"/>
        <v>0</v>
      </c>
      <c r="X491" s="75">
        <v>5.63</v>
      </c>
      <c r="Y491" s="75">
        <v>6.43</v>
      </c>
      <c r="Z491" s="75">
        <v>7.5</v>
      </c>
      <c r="AA491" s="75">
        <v>9</v>
      </c>
      <c r="AB491" s="75">
        <v>11.25</v>
      </c>
      <c r="AC491" s="75">
        <v>15</v>
      </c>
      <c r="AD491" s="75">
        <v>22.5</v>
      </c>
      <c r="AE491" s="75">
        <v>45</v>
      </c>
    </row>
    <row r="492" spans="1:31" ht="23.25" customHeight="1" x14ac:dyDescent="0.2">
      <c r="A492" s="11">
        <v>474</v>
      </c>
      <c r="B492" s="185">
        <f>'TN-bezogene Stunden_und_SbB'!B500</f>
        <v>0</v>
      </c>
      <c r="C492" s="186"/>
      <c r="D492" s="185">
        <f>'TN-bezogene Stunden_und_SbB'!C500</f>
        <v>0</v>
      </c>
      <c r="E492" s="186"/>
      <c r="F492" s="88">
        <f>'TN-bezogene Stunden_und_SbB'!D500</f>
        <v>0</v>
      </c>
      <c r="G492" s="113"/>
      <c r="H492" s="113"/>
      <c r="I492" s="113"/>
      <c r="J492" s="113"/>
      <c r="K492" s="113"/>
      <c r="L492" s="113"/>
      <c r="M492" s="113"/>
      <c r="N492" s="113">
        <v>0</v>
      </c>
      <c r="O492" s="87">
        <f t="shared" si="10"/>
        <v>0</v>
      </c>
      <c r="X492" s="75">
        <v>5.63</v>
      </c>
      <c r="Y492" s="75">
        <v>6.43</v>
      </c>
      <c r="Z492" s="75">
        <v>7.5</v>
      </c>
      <c r="AA492" s="75">
        <v>9</v>
      </c>
      <c r="AB492" s="75">
        <v>11.25</v>
      </c>
      <c r="AC492" s="75">
        <v>15</v>
      </c>
      <c r="AD492" s="75">
        <v>22.5</v>
      </c>
      <c r="AE492" s="75">
        <v>45</v>
      </c>
    </row>
    <row r="493" spans="1:31" ht="23.25" customHeight="1" x14ac:dyDescent="0.2">
      <c r="A493" s="11">
        <v>475</v>
      </c>
      <c r="B493" s="187">
        <f>'TN-bezogene Stunden_und_SbB'!B501</f>
        <v>0</v>
      </c>
      <c r="C493" s="188"/>
      <c r="D493" s="187">
        <f>'TN-bezogene Stunden_und_SbB'!C501</f>
        <v>0</v>
      </c>
      <c r="E493" s="188"/>
      <c r="F493" s="86">
        <f>'TN-bezogene Stunden_und_SbB'!D501</f>
        <v>0</v>
      </c>
      <c r="G493" s="113"/>
      <c r="H493" s="113"/>
      <c r="I493" s="113"/>
      <c r="J493" s="113"/>
      <c r="K493" s="113"/>
      <c r="L493" s="113"/>
      <c r="M493" s="113"/>
      <c r="N493" s="113">
        <v>0</v>
      </c>
      <c r="O493" s="87">
        <f t="shared" si="10"/>
        <v>0</v>
      </c>
      <c r="X493" s="75">
        <v>5.63</v>
      </c>
      <c r="Y493" s="75">
        <v>6.43</v>
      </c>
      <c r="Z493" s="75">
        <v>7.5</v>
      </c>
      <c r="AA493" s="75">
        <v>9</v>
      </c>
      <c r="AB493" s="75">
        <v>11.25</v>
      </c>
      <c r="AC493" s="75">
        <v>15</v>
      </c>
      <c r="AD493" s="75">
        <v>22.5</v>
      </c>
      <c r="AE493" s="75">
        <v>45</v>
      </c>
    </row>
    <row r="494" spans="1:31" ht="23.25" customHeight="1" x14ac:dyDescent="0.2">
      <c r="A494" s="11">
        <v>476</v>
      </c>
      <c r="B494" s="185">
        <f>'TN-bezogene Stunden_und_SbB'!B502</f>
        <v>0</v>
      </c>
      <c r="C494" s="186"/>
      <c r="D494" s="185">
        <f>'TN-bezogene Stunden_und_SbB'!C502</f>
        <v>0</v>
      </c>
      <c r="E494" s="186"/>
      <c r="F494" s="88">
        <f>'TN-bezogene Stunden_und_SbB'!D502</f>
        <v>0</v>
      </c>
      <c r="G494" s="113"/>
      <c r="H494" s="113"/>
      <c r="I494" s="113"/>
      <c r="J494" s="113"/>
      <c r="K494" s="113"/>
      <c r="L494" s="113"/>
      <c r="M494" s="113"/>
      <c r="N494" s="113">
        <v>0</v>
      </c>
      <c r="O494" s="87">
        <f t="shared" si="10"/>
        <v>0</v>
      </c>
      <c r="X494" s="75">
        <v>5.63</v>
      </c>
      <c r="Y494" s="75">
        <v>6.43</v>
      </c>
      <c r="Z494" s="75">
        <v>7.5</v>
      </c>
      <c r="AA494" s="75">
        <v>9</v>
      </c>
      <c r="AB494" s="75">
        <v>11.25</v>
      </c>
      <c r="AC494" s="75">
        <v>15</v>
      </c>
      <c r="AD494" s="75">
        <v>22.5</v>
      </c>
      <c r="AE494" s="75">
        <v>45</v>
      </c>
    </row>
    <row r="495" spans="1:31" ht="23.25" customHeight="1" x14ac:dyDescent="0.2">
      <c r="A495" s="11">
        <v>477</v>
      </c>
      <c r="B495" s="185">
        <f>'TN-bezogene Stunden_und_SbB'!B503</f>
        <v>0</v>
      </c>
      <c r="C495" s="186"/>
      <c r="D495" s="187">
        <f>'TN-bezogene Stunden_und_SbB'!C503</f>
        <v>0</v>
      </c>
      <c r="E495" s="188"/>
      <c r="F495" s="86">
        <f>'TN-bezogene Stunden_und_SbB'!D503</f>
        <v>0</v>
      </c>
      <c r="G495" s="113"/>
      <c r="H495" s="113"/>
      <c r="I495" s="113"/>
      <c r="J495" s="113"/>
      <c r="K495" s="113"/>
      <c r="L495" s="113"/>
      <c r="M495" s="113"/>
      <c r="N495" s="113">
        <v>0</v>
      </c>
      <c r="O495" s="87">
        <f t="shared" si="10"/>
        <v>0</v>
      </c>
      <c r="X495" s="75">
        <v>5.63</v>
      </c>
      <c r="Y495" s="75">
        <v>6.43</v>
      </c>
      <c r="Z495" s="75">
        <v>7.5</v>
      </c>
      <c r="AA495" s="75">
        <v>9</v>
      </c>
      <c r="AB495" s="75">
        <v>11.25</v>
      </c>
      <c r="AC495" s="75">
        <v>15</v>
      </c>
      <c r="AD495" s="75">
        <v>22.5</v>
      </c>
      <c r="AE495" s="75">
        <v>45</v>
      </c>
    </row>
    <row r="496" spans="1:31" ht="23.25" customHeight="1" x14ac:dyDescent="0.2">
      <c r="A496" s="11">
        <v>478</v>
      </c>
      <c r="B496" s="187">
        <f>'TN-bezogene Stunden_und_SbB'!B504</f>
        <v>0</v>
      </c>
      <c r="C496" s="188"/>
      <c r="D496" s="185">
        <f>'TN-bezogene Stunden_und_SbB'!C504</f>
        <v>0</v>
      </c>
      <c r="E496" s="186"/>
      <c r="F496" s="88">
        <f>'TN-bezogene Stunden_und_SbB'!D504</f>
        <v>0</v>
      </c>
      <c r="G496" s="113"/>
      <c r="H496" s="113"/>
      <c r="I496" s="113"/>
      <c r="J496" s="113"/>
      <c r="K496" s="113"/>
      <c r="L496" s="113"/>
      <c r="M496" s="113"/>
      <c r="N496" s="113">
        <v>0</v>
      </c>
      <c r="O496" s="87">
        <f t="shared" si="10"/>
        <v>0</v>
      </c>
      <c r="X496" s="75">
        <v>5.63</v>
      </c>
      <c r="Y496" s="75">
        <v>6.43</v>
      </c>
      <c r="Z496" s="75">
        <v>7.5</v>
      </c>
      <c r="AA496" s="75">
        <v>9</v>
      </c>
      <c r="AB496" s="75">
        <v>11.25</v>
      </c>
      <c r="AC496" s="75">
        <v>15</v>
      </c>
      <c r="AD496" s="75">
        <v>22.5</v>
      </c>
      <c r="AE496" s="75">
        <v>45</v>
      </c>
    </row>
    <row r="497" spans="1:31" ht="23.25" customHeight="1" x14ac:dyDescent="0.2">
      <c r="A497" s="11">
        <v>479</v>
      </c>
      <c r="B497" s="185">
        <f>'TN-bezogene Stunden_und_SbB'!B505</f>
        <v>0</v>
      </c>
      <c r="C497" s="186"/>
      <c r="D497" s="187">
        <f>'TN-bezogene Stunden_und_SbB'!C505</f>
        <v>0</v>
      </c>
      <c r="E497" s="188"/>
      <c r="F497" s="86">
        <f>'TN-bezogene Stunden_und_SbB'!D505</f>
        <v>0</v>
      </c>
      <c r="G497" s="113"/>
      <c r="H497" s="113"/>
      <c r="I497" s="113"/>
      <c r="J497" s="113"/>
      <c r="K497" s="113"/>
      <c r="L497" s="113"/>
      <c r="M497" s="113"/>
      <c r="N497" s="113">
        <v>0</v>
      </c>
      <c r="O497" s="87">
        <f t="shared" si="10"/>
        <v>0</v>
      </c>
      <c r="X497" s="75">
        <v>5.63</v>
      </c>
      <c r="Y497" s="75">
        <v>6.43</v>
      </c>
      <c r="Z497" s="75">
        <v>7.5</v>
      </c>
      <c r="AA497" s="75">
        <v>9</v>
      </c>
      <c r="AB497" s="75">
        <v>11.25</v>
      </c>
      <c r="AC497" s="75">
        <v>15</v>
      </c>
      <c r="AD497" s="75">
        <v>22.5</v>
      </c>
      <c r="AE497" s="75">
        <v>45</v>
      </c>
    </row>
    <row r="498" spans="1:31" ht="23.25" customHeight="1" x14ac:dyDescent="0.2">
      <c r="A498" s="11">
        <v>480</v>
      </c>
      <c r="B498" s="185">
        <f>'TN-bezogene Stunden_und_SbB'!B506</f>
        <v>0</v>
      </c>
      <c r="C498" s="186"/>
      <c r="D498" s="185">
        <f>'TN-bezogene Stunden_und_SbB'!C506</f>
        <v>0</v>
      </c>
      <c r="E498" s="186"/>
      <c r="F498" s="88">
        <f>'TN-bezogene Stunden_und_SbB'!D506</f>
        <v>0</v>
      </c>
      <c r="G498" s="113"/>
      <c r="H498" s="113"/>
      <c r="I498" s="113"/>
      <c r="J498" s="113"/>
      <c r="K498" s="113"/>
      <c r="L498" s="113"/>
      <c r="M498" s="113"/>
      <c r="N498" s="113">
        <v>0</v>
      </c>
      <c r="O498" s="87">
        <f t="shared" si="10"/>
        <v>0</v>
      </c>
      <c r="X498" s="75">
        <v>5.63</v>
      </c>
      <c r="Y498" s="75">
        <v>6.43</v>
      </c>
      <c r="Z498" s="75">
        <v>7.5</v>
      </c>
      <c r="AA498" s="75">
        <v>9</v>
      </c>
      <c r="AB498" s="75">
        <v>11.25</v>
      </c>
      <c r="AC498" s="75">
        <v>15</v>
      </c>
      <c r="AD498" s="75">
        <v>22.5</v>
      </c>
      <c r="AE498" s="75">
        <v>45</v>
      </c>
    </row>
    <row r="499" spans="1:31" ht="23.25" customHeight="1" x14ac:dyDescent="0.2">
      <c r="A499" s="11">
        <v>481</v>
      </c>
      <c r="B499" s="187">
        <f>'TN-bezogene Stunden_und_SbB'!B507</f>
        <v>0</v>
      </c>
      <c r="C499" s="188"/>
      <c r="D499" s="187">
        <f>'TN-bezogene Stunden_und_SbB'!C507</f>
        <v>0</v>
      </c>
      <c r="E499" s="188"/>
      <c r="F499" s="86">
        <f>'TN-bezogene Stunden_und_SbB'!D507</f>
        <v>0</v>
      </c>
      <c r="G499" s="113"/>
      <c r="H499" s="113"/>
      <c r="I499" s="113"/>
      <c r="J499" s="113"/>
      <c r="K499" s="113"/>
      <c r="L499" s="113"/>
      <c r="M499" s="113"/>
      <c r="N499" s="113">
        <v>0</v>
      </c>
      <c r="O499" s="87">
        <f t="shared" si="10"/>
        <v>0</v>
      </c>
      <c r="X499" s="75">
        <v>5.63</v>
      </c>
      <c r="Y499" s="75">
        <v>6.43</v>
      </c>
      <c r="Z499" s="75">
        <v>7.5</v>
      </c>
      <c r="AA499" s="75">
        <v>9</v>
      </c>
      <c r="AB499" s="75">
        <v>11.25</v>
      </c>
      <c r="AC499" s="75">
        <v>15</v>
      </c>
      <c r="AD499" s="75">
        <v>22.5</v>
      </c>
      <c r="AE499" s="75">
        <v>45</v>
      </c>
    </row>
    <row r="500" spans="1:31" ht="23.25" customHeight="1" x14ac:dyDescent="0.2">
      <c r="A500" s="11">
        <v>482</v>
      </c>
      <c r="B500" s="185">
        <f>'TN-bezogene Stunden_und_SbB'!B508</f>
        <v>0</v>
      </c>
      <c r="C500" s="186"/>
      <c r="D500" s="185">
        <f>'TN-bezogene Stunden_und_SbB'!C508</f>
        <v>0</v>
      </c>
      <c r="E500" s="186"/>
      <c r="F500" s="88">
        <f>'TN-bezogene Stunden_und_SbB'!D508</f>
        <v>0</v>
      </c>
      <c r="G500" s="113"/>
      <c r="H500" s="113"/>
      <c r="I500" s="113"/>
      <c r="J500" s="113"/>
      <c r="K500" s="113"/>
      <c r="L500" s="113"/>
      <c r="M500" s="113"/>
      <c r="N500" s="113">
        <v>0</v>
      </c>
      <c r="O500" s="87">
        <f t="shared" si="10"/>
        <v>0</v>
      </c>
      <c r="X500" s="75">
        <v>5.63</v>
      </c>
      <c r="Y500" s="75">
        <v>6.43</v>
      </c>
      <c r="Z500" s="75">
        <v>7.5</v>
      </c>
      <c r="AA500" s="75">
        <v>9</v>
      </c>
      <c r="AB500" s="75">
        <v>11.25</v>
      </c>
      <c r="AC500" s="75">
        <v>15</v>
      </c>
      <c r="AD500" s="75">
        <v>22.5</v>
      </c>
      <c r="AE500" s="75">
        <v>45</v>
      </c>
    </row>
    <row r="501" spans="1:31" ht="23.25" customHeight="1" x14ac:dyDescent="0.2">
      <c r="A501" s="11">
        <v>483</v>
      </c>
      <c r="B501" s="185">
        <f>'TN-bezogene Stunden_und_SbB'!B509</f>
        <v>0</v>
      </c>
      <c r="C501" s="186"/>
      <c r="D501" s="187">
        <f>'TN-bezogene Stunden_und_SbB'!C509</f>
        <v>0</v>
      </c>
      <c r="E501" s="188"/>
      <c r="F501" s="86">
        <f>'TN-bezogene Stunden_und_SbB'!D509</f>
        <v>0</v>
      </c>
      <c r="G501" s="113"/>
      <c r="H501" s="113"/>
      <c r="I501" s="113"/>
      <c r="J501" s="113"/>
      <c r="K501" s="113"/>
      <c r="L501" s="113"/>
      <c r="M501" s="113"/>
      <c r="N501" s="113">
        <v>0</v>
      </c>
      <c r="O501" s="87">
        <f t="shared" si="10"/>
        <v>0</v>
      </c>
      <c r="X501" s="75">
        <v>5.63</v>
      </c>
      <c r="Y501" s="75">
        <v>6.43</v>
      </c>
      <c r="Z501" s="75">
        <v>7.5</v>
      </c>
      <c r="AA501" s="75">
        <v>9</v>
      </c>
      <c r="AB501" s="75">
        <v>11.25</v>
      </c>
      <c r="AC501" s="75">
        <v>15</v>
      </c>
      <c r="AD501" s="75">
        <v>22.5</v>
      </c>
      <c r="AE501" s="75">
        <v>45</v>
      </c>
    </row>
    <row r="502" spans="1:31" ht="23.25" customHeight="1" x14ac:dyDescent="0.2">
      <c r="A502" s="11">
        <v>484</v>
      </c>
      <c r="B502" s="187">
        <f>'TN-bezogene Stunden_und_SbB'!B510</f>
        <v>0</v>
      </c>
      <c r="C502" s="188"/>
      <c r="D502" s="185">
        <f>'TN-bezogene Stunden_und_SbB'!C510</f>
        <v>0</v>
      </c>
      <c r="E502" s="186"/>
      <c r="F502" s="88">
        <f>'TN-bezogene Stunden_und_SbB'!D510</f>
        <v>0</v>
      </c>
      <c r="G502" s="113"/>
      <c r="H502" s="113"/>
      <c r="I502" s="113"/>
      <c r="J502" s="113"/>
      <c r="K502" s="113"/>
      <c r="L502" s="113"/>
      <c r="M502" s="113"/>
      <c r="N502" s="113">
        <v>0</v>
      </c>
      <c r="O502" s="87">
        <f t="shared" si="10"/>
        <v>0</v>
      </c>
      <c r="X502" s="75">
        <v>5.63</v>
      </c>
      <c r="Y502" s="75">
        <v>6.43</v>
      </c>
      <c r="Z502" s="75">
        <v>7.5</v>
      </c>
      <c r="AA502" s="75">
        <v>9</v>
      </c>
      <c r="AB502" s="75">
        <v>11.25</v>
      </c>
      <c r="AC502" s="75">
        <v>15</v>
      </c>
      <c r="AD502" s="75">
        <v>22.5</v>
      </c>
      <c r="AE502" s="75">
        <v>45</v>
      </c>
    </row>
    <row r="503" spans="1:31" ht="23.25" customHeight="1" x14ac:dyDescent="0.2">
      <c r="A503" s="11">
        <v>485</v>
      </c>
      <c r="B503" s="185">
        <f>'TN-bezogene Stunden_und_SbB'!B511</f>
        <v>0</v>
      </c>
      <c r="C503" s="186"/>
      <c r="D503" s="187">
        <f>'TN-bezogene Stunden_und_SbB'!C511</f>
        <v>0</v>
      </c>
      <c r="E503" s="188"/>
      <c r="F503" s="86">
        <f>'TN-bezogene Stunden_und_SbB'!D511</f>
        <v>0</v>
      </c>
      <c r="G503" s="113"/>
      <c r="H503" s="113"/>
      <c r="I503" s="113"/>
      <c r="J503" s="113"/>
      <c r="K503" s="113"/>
      <c r="L503" s="113"/>
      <c r="M503" s="113"/>
      <c r="N503" s="113">
        <v>0</v>
      </c>
      <c r="O503" s="87">
        <f t="shared" si="10"/>
        <v>0</v>
      </c>
      <c r="X503" s="75">
        <v>5.63</v>
      </c>
      <c r="Y503" s="75">
        <v>6.43</v>
      </c>
      <c r="Z503" s="75">
        <v>7.5</v>
      </c>
      <c r="AA503" s="75">
        <v>9</v>
      </c>
      <c r="AB503" s="75">
        <v>11.25</v>
      </c>
      <c r="AC503" s="75">
        <v>15</v>
      </c>
      <c r="AD503" s="75">
        <v>22.5</v>
      </c>
      <c r="AE503" s="75">
        <v>45</v>
      </c>
    </row>
    <row r="504" spans="1:31" ht="23.25" customHeight="1" x14ac:dyDescent="0.2">
      <c r="A504" s="11">
        <v>486</v>
      </c>
      <c r="B504" s="185">
        <f>'TN-bezogene Stunden_und_SbB'!B512</f>
        <v>0</v>
      </c>
      <c r="C504" s="186"/>
      <c r="D504" s="185">
        <f>'TN-bezogene Stunden_und_SbB'!C512</f>
        <v>0</v>
      </c>
      <c r="E504" s="186"/>
      <c r="F504" s="88">
        <f>'TN-bezogene Stunden_und_SbB'!D512</f>
        <v>0</v>
      </c>
      <c r="G504" s="113"/>
      <c r="H504" s="113"/>
      <c r="I504" s="113"/>
      <c r="J504" s="113"/>
      <c r="K504" s="113"/>
      <c r="L504" s="113"/>
      <c r="M504" s="113"/>
      <c r="N504" s="113">
        <v>0</v>
      </c>
      <c r="O504" s="87">
        <f t="shared" si="10"/>
        <v>0</v>
      </c>
      <c r="X504" s="75">
        <v>5.63</v>
      </c>
      <c r="Y504" s="75">
        <v>6.43</v>
      </c>
      <c r="Z504" s="75">
        <v>7.5</v>
      </c>
      <c r="AA504" s="75">
        <v>9</v>
      </c>
      <c r="AB504" s="75">
        <v>11.25</v>
      </c>
      <c r="AC504" s="75">
        <v>15</v>
      </c>
      <c r="AD504" s="75">
        <v>22.5</v>
      </c>
      <c r="AE504" s="75">
        <v>45</v>
      </c>
    </row>
    <row r="505" spans="1:31" ht="23.25" customHeight="1" x14ac:dyDescent="0.2">
      <c r="A505" s="11">
        <v>487</v>
      </c>
      <c r="B505" s="187">
        <f>'TN-bezogene Stunden_und_SbB'!B513</f>
        <v>0</v>
      </c>
      <c r="C505" s="188"/>
      <c r="D505" s="187">
        <f>'TN-bezogene Stunden_und_SbB'!C513</f>
        <v>0</v>
      </c>
      <c r="E505" s="188"/>
      <c r="F505" s="86">
        <f>'TN-bezogene Stunden_und_SbB'!D513</f>
        <v>0</v>
      </c>
      <c r="G505" s="113"/>
      <c r="H505" s="113"/>
      <c r="I505" s="113"/>
      <c r="J505" s="113"/>
      <c r="K505" s="113"/>
      <c r="L505" s="113"/>
      <c r="M505" s="113"/>
      <c r="N505" s="113">
        <v>0</v>
      </c>
      <c r="O505" s="87">
        <f t="shared" si="10"/>
        <v>0</v>
      </c>
      <c r="X505" s="75">
        <v>5.63</v>
      </c>
      <c r="Y505" s="75">
        <v>6.43</v>
      </c>
      <c r="Z505" s="75">
        <v>7.5</v>
      </c>
      <c r="AA505" s="75">
        <v>9</v>
      </c>
      <c r="AB505" s="75">
        <v>11.25</v>
      </c>
      <c r="AC505" s="75">
        <v>15</v>
      </c>
      <c r="AD505" s="75">
        <v>22.5</v>
      </c>
      <c r="AE505" s="75">
        <v>45</v>
      </c>
    </row>
    <row r="506" spans="1:31" ht="23.25" customHeight="1" x14ac:dyDescent="0.2">
      <c r="A506" s="11">
        <v>488</v>
      </c>
      <c r="B506" s="185">
        <f>'TN-bezogene Stunden_und_SbB'!B514</f>
        <v>0</v>
      </c>
      <c r="C506" s="186"/>
      <c r="D506" s="185">
        <f>'TN-bezogene Stunden_und_SbB'!C514</f>
        <v>0</v>
      </c>
      <c r="E506" s="186"/>
      <c r="F506" s="88">
        <f>'TN-bezogene Stunden_und_SbB'!D514</f>
        <v>0</v>
      </c>
      <c r="G506" s="113"/>
      <c r="H506" s="113"/>
      <c r="I506" s="113"/>
      <c r="J506" s="113"/>
      <c r="K506" s="113"/>
      <c r="L506" s="113"/>
      <c r="M506" s="113"/>
      <c r="N506" s="113">
        <v>0</v>
      </c>
      <c r="O506" s="87">
        <f t="shared" si="10"/>
        <v>0</v>
      </c>
      <c r="X506" s="75">
        <v>5.63</v>
      </c>
      <c r="Y506" s="75">
        <v>6.43</v>
      </c>
      <c r="Z506" s="75">
        <v>7.5</v>
      </c>
      <c r="AA506" s="75">
        <v>9</v>
      </c>
      <c r="AB506" s="75">
        <v>11.25</v>
      </c>
      <c r="AC506" s="75">
        <v>15</v>
      </c>
      <c r="AD506" s="75">
        <v>22.5</v>
      </c>
      <c r="AE506" s="75">
        <v>45</v>
      </c>
    </row>
    <row r="507" spans="1:31" ht="23.25" customHeight="1" x14ac:dyDescent="0.2">
      <c r="A507" s="11">
        <v>489</v>
      </c>
      <c r="B507" s="185">
        <f>'TN-bezogene Stunden_und_SbB'!B515</f>
        <v>0</v>
      </c>
      <c r="C507" s="186"/>
      <c r="D507" s="187">
        <f>'TN-bezogene Stunden_und_SbB'!C515</f>
        <v>0</v>
      </c>
      <c r="E507" s="188"/>
      <c r="F507" s="86">
        <f>'TN-bezogene Stunden_und_SbB'!D515</f>
        <v>0</v>
      </c>
      <c r="G507" s="113"/>
      <c r="H507" s="113"/>
      <c r="I507" s="113"/>
      <c r="J507" s="113"/>
      <c r="K507" s="113"/>
      <c r="L507" s="113"/>
      <c r="M507" s="113"/>
      <c r="N507" s="113">
        <v>0</v>
      </c>
      <c r="O507" s="87">
        <f t="shared" si="10"/>
        <v>0</v>
      </c>
      <c r="X507" s="75">
        <v>5.63</v>
      </c>
      <c r="Y507" s="75">
        <v>6.43</v>
      </c>
      <c r="Z507" s="75">
        <v>7.5</v>
      </c>
      <c r="AA507" s="75">
        <v>9</v>
      </c>
      <c r="AB507" s="75">
        <v>11.25</v>
      </c>
      <c r="AC507" s="75">
        <v>15</v>
      </c>
      <c r="AD507" s="75">
        <v>22.5</v>
      </c>
      <c r="AE507" s="75">
        <v>45</v>
      </c>
    </row>
    <row r="508" spans="1:31" ht="23.25" customHeight="1" x14ac:dyDescent="0.2">
      <c r="A508" s="11">
        <v>490</v>
      </c>
      <c r="B508" s="187">
        <f>'TN-bezogene Stunden_und_SbB'!B516</f>
        <v>0</v>
      </c>
      <c r="C508" s="188"/>
      <c r="D508" s="185">
        <f>'TN-bezogene Stunden_und_SbB'!C516</f>
        <v>0</v>
      </c>
      <c r="E508" s="186"/>
      <c r="F508" s="88">
        <f>'TN-bezogene Stunden_und_SbB'!D516</f>
        <v>0</v>
      </c>
      <c r="G508" s="113"/>
      <c r="H508" s="113"/>
      <c r="I508" s="113"/>
      <c r="J508" s="113"/>
      <c r="K508" s="113"/>
      <c r="L508" s="113"/>
      <c r="M508" s="113"/>
      <c r="N508" s="113">
        <v>0</v>
      </c>
      <c r="O508" s="87">
        <f t="shared" si="10"/>
        <v>0</v>
      </c>
      <c r="X508" s="75">
        <v>5.63</v>
      </c>
      <c r="Y508" s="75">
        <v>6.43</v>
      </c>
      <c r="Z508" s="75">
        <v>7.5</v>
      </c>
      <c r="AA508" s="75">
        <v>9</v>
      </c>
      <c r="AB508" s="75">
        <v>11.25</v>
      </c>
      <c r="AC508" s="75">
        <v>15</v>
      </c>
      <c r="AD508" s="75">
        <v>22.5</v>
      </c>
      <c r="AE508" s="75">
        <v>45</v>
      </c>
    </row>
    <row r="509" spans="1:31" ht="23.25" customHeight="1" x14ac:dyDescent="0.2">
      <c r="A509" s="11">
        <v>491</v>
      </c>
      <c r="B509" s="185">
        <f>'TN-bezogene Stunden_und_SbB'!B517</f>
        <v>0</v>
      </c>
      <c r="C509" s="186"/>
      <c r="D509" s="187">
        <f>'TN-bezogene Stunden_und_SbB'!C517</f>
        <v>0</v>
      </c>
      <c r="E509" s="188"/>
      <c r="F509" s="86">
        <f>'TN-bezogene Stunden_und_SbB'!D517</f>
        <v>0</v>
      </c>
      <c r="G509" s="113"/>
      <c r="H509" s="113"/>
      <c r="I509" s="113"/>
      <c r="J509" s="113"/>
      <c r="K509" s="113"/>
      <c r="L509" s="113"/>
      <c r="M509" s="113"/>
      <c r="N509" s="113">
        <v>0</v>
      </c>
      <c r="O509" s="87">
        <f t="shared" si="10"/>
        <v>0</v>
      </c>
      <c r="X509" s="75">
        <v>5.63</v>
      </c>
      <c r="Y509" s="75">
        <v>6.43</v>
      </c>
      <c r="Z509" s="75">
        <v>7.5</v>
      </c>
      <c r="AA509" s="75">
        <v>9</v>
      </c>
      <c r="AB509" s="75">
        <v>11.25</v>
      </c>
      <c r="AC509" s="75">
        <v>15</v>
      </c>
      <c r="AD509" s="75">
        <v>22.5</v>
      </c>
      <c r="AE509" s="75">
        <v>45</v>
      </c>
    </row>
    <row r="510" spans="1:31" ht="23.25" customHeight="1" x14ac:dyDescent="0.2">
      <c r="A510" s="11">
        <v>492</v>
      </c>
      <c r="B510" s="185">
        <f>'TN-bezogene Stunden_und_SbB'!B518</f>
        <v>0</v>
      </c>
      <c r="C510" s="186"/>
      <c r="D510" s="185">
        <f>'TN-bezogene Stunden_und_SbB'!C518</f>
        <v>0</v>
      </c>
      <c r="E510" s="186"/>
      <c r="F510" s="88">
        <f>'TN-bezogene Stunden_und_SbB'!D518</f>
        <v>0</v>
      </c>
      <c r="G510" s="113"/>
      <c r="H510" s="113"/>
      <c r="I510" s="113"/>
      <c r="J510" s="113"/>
      <c r="K510" s="113"/>
      <c r="L510" s="113"/>
      <c r="M510" s="113"/>
      <c r="N510" s="113">
        <v>0</v>
      </c>
      <c r="O510" s="87">
        <f t="shared" si="10"/>
        <v>0</v>
      </c>
      <c r="X510" s="75">
        <v>5.63</v>
      </c>
      <c r="Y510" s="75">
        <v>6.43</v>
      </c>
      <c r="Z510" s="75">
        <v>7.5</v>
      </c>
      <c r="AA510" s="75">
        <v>9</v>
      </c>
      <c r="AB510" s="75">
        <v>11.25</v>
      </c>
      <c r="AC510" s="75">
        <v>15</v>
      </c>
      <c r="AD510" s="75">
        <v>22.5</v>
      </c>
      <c r="AE510" s="75">
        <v>45</v>
      </c>
    </row>
    <row r="511" spans="1:31" ht="23.25" customHeight="1" x14ac:dyDescent="0.2">
      <c r="A511" s="11">
        <v>493</v>
      </c>
      <c r="B511" s="187">
        <f>'TN-bezogene Stunden_und_SbB'!B519</f>
        <v>0</v>
      </c>
      <c r="C511" s="188"/>
      <c r="D511" s="187">
        <f>'TN-bezogene Stunden_und_SbB'!C519</f>
        <v>0</v>
      </c>
      <c r="E511" s="188"/>
      <c r="F511" s="86">
        <f>'TN-bezogene Stunden_und_SbB'!D519</f>
        <v>0</v>
      </c>
      <c r="G511" s="113"/>
      <c r="H511" s="113"/>
      <c r="I511" s="113"/>
      <c r="J511" s="113"/>
      <c r="K511" s="113"/>
      <c r="L511" s="113"/>
      <c r="M511" s="113"/>
      <c r="N511" s="113">
        <v>0</v>
      </c>
      <c r="O511" s="87">
        <f t="shared" si="10"/>
        <v>0</v>
      </c>
      <c r="X511" s="75">
        <v>5.63</v>
      </c>
      <c r="Y511" s="75">
        <v>6.43</v>
      </c>
      <c r="Z511" s="75">
        <v>7.5</v>
      </c>
      <c r="AA511" s="75">
        <v>9</v>
      </c>
      <c r="AB511" s="75">
        <v>11.25</v>
      </c>
      <c r="AC511" s="75">
        <v>15</v>
      </c>
      <c r="AD511" s="75">
        <v>22.5</v>
      </c>
      <c r="AE511" s="75">
        <v>45</v>
      </c>
    </row>
    <row r="512" spans="1:31" ht="23.25" customHeight="1" x14ac:dyDescent="0.2">
      <c r="A512" s="11">
        <v>494</v>
      </c>
      <c r="B512" s="185">
        <f>'TN-bezogene Stunden_und_SbB'!B520</f>
        <v>0</v>
      </c>
      <c r="C512" s="186"/>
      <c r="D512" s="185">
        <f>'TN-bezogene Stunden_und_SbB'!C520</f>
        <v>0</v>
      </c>
      <c r="E512" s="186"/>
      <c r="F512" s="88">
        <f>'TN-bezogene Stunden_und_SbB'!D520</f>
        <v>0</v>
      </c>
      <c r="G512" s="113"/>
      <c r="H512" s="113"/>
      <c r="I512" s="113"/>
      <c r="J512" s="113"/>
      <c r="K512" s="113"/>
      <c r="L512" s="113"/>
      <c r="M512" s="113"/>
      <c r="N512" s="113">
        <v>0</v>
      </c>
      <c r="O512" s="87">
        <f t="shared" si="10"/>
        <v>0</v>
      </c>
      <c r="X512" s="75">
        <v>5.63</v>
      </c>
      <c r="Y512" s="75">
        <v>6.43</v>
      </c>
      <c r="Z512" s="75">
        <v>7.5</v>
      </c>
      <c r="AA512" s="75">
        <v>9</v>
      </c>
      <c r="AB512" s="75">
        <v>11.25</v>
      </c>
      <c r="AC512" s="75">
        <v>15</v>
      </c>
      <c r="AD512" s="75">
        <v>22.5</v>
      </c>
      <c r="AE512" s="75">
        <v>45</v>
      </c>
    </row>
    <row r="513" spans="1:31" ht="23.25" customHeight="1" x14ac:dyDescent="0.2">
      <c r="A513" s="11">
        <v>495</v>
      </c>
      <c r="B513" s="185">
        <f>'TN-bezogene Stunden_und_SbB'!B521</f>
        <v>0</v>
      </c>
      <c r="C513" s="186"/>
      <c r="D513" s="187">
        <f>'TN-bezogene Stunden_und_SbB'!C521</f>
        <v>0</v>
      </c>
      <c r="E513" s="188"/>
      <c r="F513" s="86">
        <f>'TN-bezogene Stunden_und_SbB'!D521</f>
        <v>0</v>
      </c>
      <c r="G513" s="113"/>
      <c r="H513" s="113"/>
      <c r="I513" s="113"/>
      <c r="J513" s="113"/>
      <c r="K513" s="113"/>
      <c r="L513" s="113"/>
      <c r="M513" s="113"/>
      <c r="N513" s="113">
        <v>0</v>
      </c>
      <c r="O513" s="87">
        <f t="shared" si="10"/>
        <v>0</v>
      </c>
      <c r="X513" s="75">
        <v>5.63</v>
      </c>
      <c r="Y513" s="75">
        <v>6.43</v>
      </c>
      <c r="Z513" s="75">
        <v>7.5</v>
      </c>
      <c r="AA513" s="75">
        <v>9</v>
      </c>
      <c r="AB513" s="75">
        <v>11.25</v>
      </c>
      <c r="AC513" s="75">
        <v>15</v>
      </c>
      <c r="AD513" s="75">
        <v>22.5</v>
      </c>
      <c r="AE513" s="75">
        <v>45</v>
      </c>
    </row>
    <row r="514" spans="1:31" ht="23.25" customHeight="1" x14ac:dyDescent="0.2">
      <c r="A514" s="11">
        <v>496</v>
      </c>
      <c r="B514" s="187">
        <f>'TN-bezogene Stunden_und_SbB'!B522</f>
        <v>0</v>
      </c>
      <c r="C514" s="188"/>
      <c r="D514" s="185">
        <f>'TN-bezogene Stunden_und_SbB'!C522</f>
        <v>0</v>
      </c>
      <c r="E514" s="186"/>
      <c r="F514" s="88">
        <f>'TN-bezogene Stunden_und_SbB'!D522</f>
        <v>0</v>
      </c>
      <c r="G514" s="113"/>
      <c r="H514" s="113"/>
      <c r="I514" s="113"/>
      <c r="J514" s="113"/>
      <c r="K514" s="113"/>
      <c r="L514" s="113"/>
      <c r="M514" s="113"/>
      <c r="N514" s="113">
        <v>0</v>
      </c>
      <c r="O514" s="87">
        <f t="shared" si="10"/>
        <v>0</v>
      </c>
      <c r="X514" s="75">
        <v>5.63</v>
      </c>
      <c r="Y514" s="75">
        <v>6.43</v>
      </c>
      <c r="Z514" s="75">
        <v>7.5</v>
      </c>
      <c r="AA514" s="75">
        <v>9</v>
      </c>
      <c r="AB514" s="75">
        <v>11.25</v>
      </c>
      <c r="AC514" s="75">
        <v>15</v>
      </c>
      <c r="AD514" s="75">
        <v>22.5</v>
      </c>
      <c r="AE514" s="75">
        <v>45</v>
      </c>
    </row>
    <row r="515" spans="1:31" ht="23.25" customHeight="1" x14ac:dyDescent="0.2">
      <c r="A515" s="11">
        <v>497</v>
      </c>
      <c r="B515" s="185">
        <f>'TN-bezogene Stunden_und_SbB'!B523</f>
        <v>0</v>
      </c>
      <c r="C515" s="186"/>
      <c r="D515" s="187">
        <f>'TN-bezogene Stunden_und_SbB'!C523</f>
        <v>0</v>
      </c>
      <c r="E515" s="188"/>
      <c r="F515" s="86">
        <f>'TN-bezogene Stunden_und_SbB'!D523</f>
        <v>0</v>
      </c>
      <c r="G515" s="113"/>
      <c r="H515" s="113"/>
      <c r="I515" s="113"/>
      <c r="J515" s="113"/>
      <c r="K515" s="113"/>
      <c r="L515" s="113"/>
      <c r="M515" s="113"/>
      <c r="N515" s="113">
        <v>0</v>
      </c>
      <c r="O515" s="87">
        <f t="shared" si="10"/>
        <v>0</v>
      </c>
      <c r="X515" s="75">
        <v>5.63</v>
      </c>
      <c r="Y515" s="75">
        <v>6.43</v>
      </c>
      <c r="Z515" s="75">
        <v>7.5</v>
      </c>
      <c r="AA515" s="75">
        <v>9</v>
      </c>
      <c r="AB515" s="75">
        <v>11.25</v>
      </c>
      <c r="AC515" s="75">
        <v>15</v>
      </c>
      <c r="AD515" s="75">
        <v>22.5</v>
      </c>
      <c r="AE515" s="75">
        <v>45</v>
      </c>
    </row>
    <row r="516" spans="1:31" ht="23.25" customHeight="1" x14ac:dyDescent="0.2">
      <c r="A516" s="11">
        <v>498</v>
      </c>
      <c r="B516" s="185">
        <f>'TN-bezogene Stunden_und_SbB'!B524</f>
        <v>0</v>
      </c>
      <c r="C516" s="186"/>
      <c r="D516" s="185">
        <f>'TN-bezogene Stunden_und_SbB'!C524</f>
        <v>0</v>
      </c>
      <c r="E516" s="186"/>
      <c r="F516" s="88">
        <f>'TN-bezogene Stunden_und_SbB'!D524</f>
        <v>0</v>
      </c>
      <c r="G516" s="113"/>
      <c r="H516" s="113"/>
      <c r="I516" s="113"/>
      <c r="J516" s="113"/>
      <c r="K516" s="113"/>
      <c r="L516" s="113"/>
      <c r="M516" s="113"/>
      <c r="N516" s="113">
        <v>0</v>
      </c>
      <c r="O516" s="87">
        <f t="shared" si="10"/>
        <v>0</v>
      </c>
      <c r="X516" s="75">
        <v>5.63</v>
      </c>
      <c r="Y516" s="75">
        <v>6.43</v>
      </c>
      <c r="Z516" s="75">
        <v>7.5</v>
      </c>
      <c r="AA516" s="75">
        <v>9</v>
      </c>
      <c r="AB516" s="75">
        <v>11.25</v>
      </c>
      <c r="AC516" s="75">
        <v>15</v>
      </c>
      <c r="AD516" s="75">
        <v>22.5</v>
      </c>
      <c r="AE516" s="75">
        <v>45</v>
      </c>
    </row>
    <row r="517" spans="1:31" ht="23.25" customHeight="1" x14ac:dyDescent="0.2">
      <c r="A517" s="11">
        <v>499</v>
      </c>
      <c r="B517" s="187">
        <f>'TN-bezogene Stunden_und_SbB'!B525</f>
        <v>0</v>
      </c>
      <c r="C517" s="188"/>
      <c r="D517" s="187">
        <f>'TN-bezogene Stunden_und_SbB'!C525</f>
        <v>0</v>
      </c>
      <c r="E517" s="188"/>
      <c r="F517" s="86">
        <f>'TN-bezogene Stunden_und_SbB'!D525</f>
        <v>0</v>
      </c>
      <c r="G517" s="113"/>
      <c r="H517" s="113"/>
      <c r="I517" s="113"/>
      <c r="J517" s="113"/>
      <c r="K517" s="113"/>
      <c r="L517" s="113"/>
      <c r="M517" s="113"/>
      <c r="N517" s="113">
        <v>0</v>
      </c>
      <c r="O517" s="87">
        <f t="shared" si="10"/>
        <v>0</v>
      </c>
      <c r="X517" s="75">
        <v>5.63</v>
      </c>
      <c r="Y517" s="75">
        <v>6.43</v>
      </c>
      <c r="Z517" s="75">
        <v>7.5</v>
      </c>
      <c r="AA517" s="75">
        <v>9</v>
      </c>
      <c r="AB517" s="75">
        <v>11.25</v>
      </c>
      <c r="AC517" s="75">
        <v>15</v>
      </c>
      <c r="AD517" s="75">
        <v>22.5</v>
      </c>
      <c r="AE517" s="75">
        <v>45</v>
      </c>
    </row>
    <row r="518" spans="1:31" ht="23.25" customHeight="1" x14ac:dyDescent="0.2">
      <c r="A518" s="11">
        <v>500</v>
      </c>
      <c r="B518" s="185">
        <f>'TN-bezogene Stunden_und_SbB'!B526</f>
        <v>0</v>
      </c>
      <c r="C518" s="186"/>
      <c r="D518" s="185">
        <f>'TN-bezogene Stunden_und_SbB'!C526</f>
        <v>0</v>
      </c>
      <c r="E518" s="186"/>
      <c r="F518" s="88">
        <f>'TN-bezogene Stunden_und_SbB'!D526</f>
        <v>0</v>
      </c>
      <c r="G518" s="113"/>
      <c r="H518" s="113"/>
      <c r="I518" s="113"/>
      <c r="J518" s="113"/>
      <c r="K518" s="113"/>
      <c r="L518" s="113"/>
      <c r="M518" s="113"/>
      <c r="N518" s="113">
        <v>0</v>
      </c>
      <c r="O518" s="87">
        <f t="shared" si="10"/>
        <v>0</v>
      </c>
      <c r="X518" s="75">
        <v>5.63</v>
      </c>
      <c r="Y518" s="75">
        <v>6.43</v>
      </c>
      <c r="Z518" s="75">
        <v>7.5</v>
      </c>
      <c r="AA518" s="75">
        <v>9</v>
      </c>
      <c r="AB518" s="75">
        <v>11.25</v>
      </c>
      <c r="AC518" s="75">
        <v>15</v>
      </c>
      <c r="AD518" s="75">
        <v>22.5</v>
      </c>
      <c r="AE518" s="75">
        <v>45</v>
      </c>
    </row>
    <row r="519" spans="1:31" s="10" customFormat="1" ht="23.25" customHeight="1" x14ac:dyDescent="0.2">
      <c r="A519" s="11">
        <v>501</v>
      </c>
      <c r="B519" s="185">
        <f>'TN-bezogene Stunden_und_SbB'!B527</f>
        <v>0</v>
      </c>
      <c r="C519" s="186"/>
      <c r="D519" s="187">
        <f>'TN-bezogene Stunden_und_SbB'!C527</f>
        <v>0</v>
      </c>
      <c r="E519" s="188"/>
      <c r="F519" s="86">
        <f>'TN-bezogene Stunden_und_SbB'!D527</f>
        <v>0</v>
      </c>
      <c r="G519" s="113"/>
      <c r="H519" s="113"/>
      <c r="I519" s="113"/>
      <c r="J519" s="113"/>
      <c r="K519" s="113"/>
      <c r="L519" s="113"/>
      <c r="M519" s="113"/>
      <c r="N519" s="113">
        <v>0</v>
      </c>
      <c r="O519" s="87">
        <f t="shared" si="10"/>
        <v>0</v>
      </c>
      <c r="X519" s="75">
        <v>5.63</v>
      </c>
      <c r="Y519" s="75">
        <v>6.43</v>
      </c>
      <c r="Z519" s="75">
        <v>7.5</v>
      </c>
      <c r="AA519" s="75">
        <v>9</v>
      </c>
      <c r="AB519" s="75">
        <v>11.25</v>
      </c>
      <c r="AC519" s="75">
        <v>15</v>
      </c>
      <c r="AD519" s="75">
        <v>22.5</v>
      </c>
      <c r="AE519" s="75">
        <v>45</v>
      </c>
    </row>
    <row r="520" spans="1:31" ht="23.25" customHeight="1" x14ac:dyDescent="0.2">
      <c r="A520" s="11">
        <v>502</v>
      </c>
      <c r="B520" s="187">
        <f>'TN-bezogene Stunden_und_SbB'!B528</f>
        <v>0</v>
      </c>
      <c r="C520" s="188"/>
      <c r="D520" s="185">
        <f>'TN-bezogene Stunden_und_SbB'!C528</f>
        <v>0</v>
      </c>
      <c r="E520" s="186"/>
      <c r="F520" s="88">
        <f>'TN-bezogene Stunden_und_SbB'!D528</f>
        <v>0</v>
      </c>
      <c r="G520" s="113"/>
      <c r="H520" s="113"/>
      <c r="I520" s="113"/>
      <c r="J520" s="113"/>
      <c r="K520" s="113"/>
      <c r="L520" s="113"/>
      <c r="M520" s="113"/>
      <c r="N520" s="113">
        <v>0</v>
      </c>
      <c r="O520" s="87">
        <f t="shared" si="10"/>
        <v>0</v>
      </c>
      <c r="X520" s="75">
        <v>5.63</v>
      </c>
      <c r="Y520" s="75">
        <v>6.43</v>
      </c>
      <c r="Z520" s="75">
        <v>7.5</v>
      </c>
      <c r="AA520" s="75">
        <v>9</v>
      </c>
      <c r="AB520" s="75">
        <v>11.25</v>
      </c>
      <c r="AC520" s="75">
        <v>15</v>
      </c>
      <c r="AD520" s="75">
        <v>22.5</v>
      </c>
      <c r="AE520" s="75">
        <v>45</v>
      </c>
    </row>
    <row r="521" spans="1:31" ht="23.25" customHeight="1" x14ac:dyDescent="0.2">
      <c r="A521" s="11">
        <v>503</v>
      </c>
      <c r="B521" s="185">
        <f>'TN-bezogene Stunden_und_SbB'!B529</f>
        <v>0</v>
      </c>
      <c r="C521" s="186"/>
      <c r="D521" s="187">
        <f>'TN-bezogene Stunden_und_SbB'!C529</f>
        <v>0</v>
      </c>
      <c r="E521" s="188"/>
      <c r="F521" s="86">
        <f>'TN-bezogene Stunden_und_SbB'!D529</f>
        <v>0</v>
      </c>
      <c r="G521" s="113"/>
      <c r="H521" s="113"/>
      <c r="I521" s="113"/>
      <c r="J521" s="113"/>
      <c r="K521" s="113"/>
      <c r="L521" s="113"/>
      <c r="M521" s="113"/>
      <c r="N521" s="113">
        <v>0</v>
      </c>
      <c r="O521" s="87">
        <f t="shared" si="10"/>
        <v>0</v>
      </c>
      <c r="X521" s="75">
        <v>5.63</v>
      </c>
      <c r="Y521" s="75">
        <v>6.43</v>
      </c>
      <c r="Z521" s="75">
        <v>7.5</v>
      </c>
      <c r="AA521" s="75">
        <v>9</v>
      </c>
      <c r="AB521" s="75">
        <v>11.25</v>
      </c>
      <c r="AC521" s="75">
        <v>15</v>
      </c>
      <c r="AD521" s="75">
        <v>22.5</v>
      </c>
      <c r="AE521" s="75">
        <v>45</v>
      </c>
    </row>
    <row r="522" spans="1:31" ht="23.25" customHeight="1" x14ac:dyDescent="0.2">
      <c r="A522" s="11">
        <v>504</v>
      </c>
      <c r="B522" s="185">
        <f>'TN-bezogene Stunden_und_SbB'!B530</f>
        <v>0</v>
      </c>
      <c r="C522" s="186"/>
      <c r="D522" s="185">
        <f>'TN-bezogene Stunden_und_SbB'!C530</f>
        <v>0</v>
      </c>
      <c r="E522" s="186"/>
      <c r="F522" s="88">
        <f>'TN-bezogene Stunden_und_SbB'!D530</f>
        <v>0</v>
      </c>
      <c r="G522" s="113"/>
      <c r="H522" s="113"/>
      <c r="I522" s="113"/>
      <c r="J522" s="113"/>
      <c r="K522" s="113"/>
      <c r="L522" s="113"/>
      <c r="M522" s="113"/>
      <c r="N522" s="113">
        <v>0</v>
      </c>
      <c r="O522" s="87">
        <f t="shared" si="10"/>
        <v>0</v>
      </c>
      <c r="X522" s="75">
        <v>5.63</v>
      </c>
      <c r="Y522" s="75">
        <v>6.43</v>
      </c>
      <c r="Z522" s="75">
        <v>7.5</v>
      </c>
      <c r="AA522" s="75">
        <v>9</v>
      </c>
      <c r="AB522" s="75">
        <v>11.25</v>
      </c>
      <c r="AC522" s="75">
        <v>15</v>
      </c>
      <c r="AD522" s="75">
        <v>22.5</v>
      </c>
      <c r="AE522" s="75">
        <v>45</v>
      </c>
    </row>
    <row r="523" spans="1:31" ht="23.25" customHeight="1" x14ac:dyDescent="0.2">
      <c r="A523" s="11">
        <v>505</v>
      </c>
      <c r="B523" s="187">
        <f>'TN-bezogene Stunden_und_SbB'!B531</f>
        <v>0</v>
      </c>
      <c r="C523" s="188"/>
      <c r="D523" s="187">
        <f>'TN-bezogene Stunden_und_SbB'!C531</f>
        <v>0</v>
      </c>
      <c r="E523" s="188"/>
      <c r="F523" s="86">
        <f>'TN-bezogene Stunden_und_SbB'!D531</f>
        <v>0</v>
      </c>
      <c r="G523" s="113"/>
      <c r="H523" s="113"/>
      <c r="I523" s="113"/>
      <c r="J523" s="113"/>
      <c r="K523" s="113"/>
      <c r="L523" s="113"/>
      <c r="M523" s="113"/>
      <c r="N523" s="113">
        <v>0</v>
      </c>
      <c r="O523" s="87">
        <f t="shared" si="10"/>
        <v>0</v>
      </c>
      <c r="X523" s="75">
        <v>5.63</v>
      </c>
      <c r="Y523" s="75">
        <v>6.43</v>
      </c>
      <c r="Z523" s="75">
        <v>7.5</v>
      </c>
      <c r="AA523" s="75">
        <v>9</v>
      </c>
      <c r="AB523" s="75">
        <v>11.25</v>
      </c>
      <c r="AC523" s="75">
        <v>15</v>
      </c>
      <c r="AD523" s="75">
        <v>22.5</v>
      </c>
      <c r="AE523" s="75">
        <v>45</v>
      </c>
    </row>
    <row r="524" spans="1:31" ht="23.25" customHeight="1" x14ac:dyDescent="0.2">
      <c r="A524" s="11">
        <v>506</v>
      </c>
      <c r="B524" s="185">
        <f>'TN-bezogene Stunden_und_SbB'!B532</f>
        <v>0</v>
      </c>
      <c r="C524" s="186"/>
      <c r="D524" s="185">
        <f>'TN-bezogene Stunden_und_SbB'!C532</f>
        <v>0</v>
      </c>
      <c r="E524" s="186"/>
      <c r="F524" s="88">
        <f>'TN-bezogene Stunden_und_SbB'!D532</f>
        <v>0</v>
      </c>
      <c r="G524" s="113"/>
      <c r="H524" s="113"/>
      <c r="I524" s="113"/>
      <c r="J524" s="113"/>
      <c r="K524" s="113"/>
      <c r="L524" s="113"/>
      <c r="M524" s="113"/>
      <c r="N524" s="113">
        <v>0</v>
      </c>
      <c r="O524" s="87">
        <f t="shared" si="10"/>
        <v>0</v>
      </c>
      <c r="X524" s="75">
        <v>5.63</v>
      </c>
      <c r="Y524" s="75">
        <v>6.43</v>
      </c>
      <c r="Z524" s="75">
        <v>7.5</v>
      </c>
      <c r="AA524" s="75">
        <v>9</v>
      </c>
      <c r="AB524" s="75">
        <v>11.25</v>
      </c>
      <c r="AC524" s="75">
        <v>15</v>
      </c>
      <c r="AD524" s="75">
        <v>22.5</v>
      </c>
      <c r="AE524" s="75">
        <v>45</v>
      </c>
    </row>
    <row r="525" spans="1:31" ht="23.25" customHeight="1" x14ac:dyDescent="0.2">
      <c r="A525" s="11">
        <v>507</v>
      </c>
      <c r="B525" s="185">
        <f>'TN-bezogene Stunden_und_SbB'!B533</f>
        <v>0</v>
      </c>
      <c r="C525" s="186"/>
      <c r="D525" s="187">
        <f>'TN-bezogene Stunden_und_SbB'!C533</f>
        <v>0</v>
      </c>
      <c r="E525" s="188"/>
      <c r="F525" s="86">
        <f>'TN-bezogene Stunden_und_SbB'!D533</f>
        <v>0</v>
      </c>
      <c r="G525" s="113"/>
      <c r="H525" s="113"/>
      <c r="I525" s="113"/>
      <c r="J525" s="113"/>
      <c r="K525" s="113"/>
      <c r="L525" s="113"/>
      <c r="M525" s="113"/>
      <c r="N525" s="113">
        <v>0</v>
      </c>
      <c r="O525" s="87">
        <f t="shared" si="10"/>
        <v>0</v>
      </c>
      <c r="X525" s="75">
        <v>5.63</v>
      </c>
      <c r="Y525" s="75">
        <v>6.43</v>
      </c>
      <c r="Z525" s="75">
        <v>7.5</v>
      </c>
      <c r="AA525" s="75">
        <v>9</v>
      </c>
      <c r="AB525" s="75">
        <v>11.25</v>
      </c>
      <c r="AC525" s="75">
        <v>15</v>
      </c>
      <c r="AD525" s="75">
        <v>22.5</v>
      </c>
      <c r="AE525" s="75">
        <v>45</v>
      </c>
    </row>
    <row r="526" spans="1:31" ht="23.25" customHeight="1" x14ac:dyDescent="0.2">
      <c r="A526" s="11">
        <v>508</v>
      </c>
      <c r="B526" s="187">
        <f>'TN-bezogene Stunden_und_SbB'!B534</f>
        <v>0</v>
      </c>
      <c r="C526" s="188"/>
      <c r="D526" s="185">
        <f>'TN-bezogene Stunden_und_SbB'!C534</f>
        <v>0</v>
      </c>
      <c r="E526" s="186"/>
      <c r="F526" s="88">
        <f>'TN-bezogene Stunden_und_SbB'!D534</f>
        <v>0</v>
      </c>
      <c r="G526" s="113"/>
      <c r="H526" s="113"/>
      <c r="I526" s="113"/>
      <c r="J526" s="113"/>
      <c r="K526" s="113"/>
      <c r="L526" s="113"/>
      <c r="M526" s="113"/>
      <c r="N526" s="113">
        <v>0</v>
      </c>
      <c r="O526" s="87">
        <f t="shared" si="10"/>
        <v>0</v>
      </c>
      <c r="X526" s="75">
        <v>5.63</v>
      </c>
      <c r="Y526" s="75">
        <v>6.43</v>
      </c>
      <c r="Z526" s="75">
        <v>7.5</v>
      </c>
      <c r="AA526" s="75">
        <v>9</v>
      </c>
      <c r="AB526" s="75">
        <v>11.25</v>
      </c>
      <c r="AC526" s="75">
        <v>15</v>
      </c>
      <c r="AD526" s="75">
        <v>22.5</v>
      </c>
      <c r="AE526" s="75">
        <v>45</v>
      </c>
    </row>
    <row r="527" spans="1:31" ht="23.25" customHeight="1" x14ac:dyDescent="0.2">
      <c r="A527" s="11">
        <v>509</v>
      </c>
      <c r="B527" s="185">
        <f>'TN-bezogene Stunden_und_SbB'!B535</f>
        <v>0</v>
      </c>
      <c r="C527" s="186"/>
      <c r="D527" s="187">
        <f>'TN-bezogene Stunden_und_SbB'!C535</f>
        <v>0</v>
      </c>
      <c r="E527" s="188"/>
      <c r="F527" s="86">
        <f>'TN-bezogene Stunden_und_SbB'!D535</f>
        <v>0</v>
      </c>
      <c r="G527" s="113"/>
      <c r="H527" s="113"/>
      <c r="I527" s="113"/>
      <c r="J527" s="113"/>
      <c r="K527" s="113"/>
      <c r="L527" s="113"/>
      <c r="M527" s="113"/>
      <c r="N527" s="113">
        <v>0</v>
      </c>
      <c r="O527" s="87">
        <f t="shared" si="10"/>
        <v>0</v>
      </c>
      <c r="X527" s="75">
        <v>5.63</v>
      </c>
      <c r="Y527" s="75">
        <v>6.43</v>
      </c>
      <c r="Z527" s="75">
        <v>7.5</v>
      </c>
      <c r="AA527" s="75">
        <v>9</v>
      </c>
      <c r="AB527" s="75">
        <v>11.25</v>
      </c>
      <c r="AC527" s="75">
        <v>15</v>
      </c>
      <c r="AD527" s="75">
        <v>22.5</v>
      </c>
      <c r="AE527" s="75">
        <v>45</v>
      </c>
    </row>
    <row r="528" spans="1:31" ht="23.25" customHeight="1" x14ac:dyDescent="0.2">
      <c r="A528" s="11">
        <v>510</v>
      </c>
      <c r="B528" s="185">
        <f>'TN-bezogene Stunden_und_SbB'!B536</f>
        <v>0</v>
      </c>
      <c r="C528" s="186"/>
      <c r="D528" s="185">
        <f>'TN-bezogene Stunden_und_SbB'!C536</f>
        <v>0</v>
      </c>
      <c r="E528" s="186"/>
      <c r="F528" s="88">
        <f>'TN-bezogene Stunden_und_SbB'!D536</f>
        <v>0</v>
      </c>
      <c r="G528" s="113"/>
      <c r="H528" s="113"/>
      <c r="I528" s="113"/>
      <c r="J528" s="113"/>
      <c r="K528" s="113"/>
      <c r="L528" s="113"/>
      <c r="M528" s="113"/>
      <c r="N528" s="113">
        <v>0</v>
      </c>
      <c r="O528" s="87">
        <f t="shared" si="10"/>
        <v>0</v>
      </c>
      <c r="X528" s="75">
        <v>5.63</v>
      </c>
      <c r="Y528" s="75">
        <v>6.43</v>
      </c>
      <c r="Z528" s="75">
        <v>7.5</v>
      </c>
      <c r="AA528" s="75">
        <v>9</v>
      </c>
      <c r="AB528" s="75">
        <v>11.25</v>
      </c>
      <c r="AC528" s="75">
        <v>15</v>
      </c>
      <c r="AD528" s="75">
        <v>22.5</v>
      </c>
      <c r="AE528" s="75">
        <v>45</v>
      </c>
    </row>
    <row r="529" spans="1:31" ht="23.25" customHeight="1" x14ac:dyDescent="0.2">
      <c r="A529" s="11">
        <v>511</v>
      </c>
      <c r="B529" s="187">
        <f>'TN-bezogene Stunden_und_SbB'!B537</f>
        <v>0</v>
      </c>
      <c r="C529" s="188"/>
      <c r="D529" s="187">
        <f>'TN-bezogene Stunden_und_SbB'!C537</f>
        <v>0</v>
      </c>
      <c r="E529" s="188"/>
      <c r="F529" s="86">
        <f>'TN-bezogene Stunden_und_SbB'!D537</f>
        <v>0</v>
      </c>
      <c r="G529" s="113"/>
      <c r="H529" s="113"/>
      <c r="I529" s="113"/>
      <c r="J529" s="113"/>
      <c r="K529" s="113"/>
      <c r="L529" s="113"/>
      <c r="M529" s="113"/>
      <c r="N529" s="113">
        <v>0</v>
      </c>
      <c r="O529" s="87">
        <f t="shared" si="10"/>
        <v>0</v>
      </c>
      <c r="X529" s="75">
        <v>5.63</v>
      </c>
      <c r="Y529" s="75">
        <v>6.43</v>
      </c>
      <c r="Z529" s="75">
        <v>7.5</v>
      </c>
      <c r="AA529" s="75">
        <v>9</v>
      </c>
      <c r="AB529" s="75">
        <v>11.25</v>
      </c>
      <c r="AC529" s="75">
        <v>15</v>
      </c>
      <c r="AD529" s="75">
        <v>22.5</v>
      </c>
      <c r="AE529" s="75">
        <v>45</v>
      </c>
    </row>
    <row r="530" spans="1:31" ht="23.25" customHeight="1" x14ac:dyDescent="0.2">
      <c r="A530" s="11">
        <v>512</v>
      </c>
      <c r="B530" s="185">
        <f>'TN-bezogene Stunden_und_SbB'!B538</f>
        <v>0</v>
      </c>
      <c r="C530" s="186"/>
      <c r="D530" s="185">
        <f>'TN-bezogene Stunden_und_SbB'!C538</f>
        <v>0</v>
      </c>
      <c r="E530" s="186"/>
      <c r="F530" s="88">
        <f>'TN-bezogene Stunden_und_SbB'!D538</f>
        <v>0</v>
      </c>
      <c r="G530" s="113"/>
      <c r="H530" s="113"/>
      <c r="I530" s="113"/>
      <c r="J530" s="113"/>
      <c r="K530" s="113"/>
      <c r="L530" s="113"/>
      <c r="M530" s="113"/>
      <c r="N530" s="113">
        <v>0</v>
      </c>
      <c r="O530" s="87">
        <f t="shared" si="10"/>
        <v>0</v>
      </c>
      <c r="X530" s="75">
        <v>5.63</v>
      </c>
      <c r="Y530" s="75">
        <v>6.43</v>
      </c>
      <c r="Z530" s="75">
        <v>7.5</v>
      </c>
      <c r="AA530" s="75">
        <v>9</v>
      </c>
      <c r="AB530" s="75">
        <v>11.25</v>
      </c>
      <c r="AC530" s="75">
        <v>15</v>
      </c>
      <c r="AD530" s="75">
        <v>22.5</v>
      </c>
      <c r="AE530" s="75">
        <v>45</v>
      </c>
    </row>
    <row r="531" spans="1:31" ht="23.25" customHeight="1" x14ac:dyDescent="0.2">
      <c r="A531" s="11">
        <v>513</v>
      </c>
      <c r="B531" s="185">
        <f>'TN-bezogene Stunden_und_SbB'!B539</f>
        <v>0</v>
      </c>
      <c r="C531" s="186"/>
      <c r="D531" s="187">
        <f>'TN-bezogene Stunden_und_SbB'!C539</f>
        <v>0</v>
      </c>
      <c r="E531" s="188"/>
      <c r="F531" s="86">
        <f>'TN-bezogene Stunden_und_SbB'!D539</f>
        <v>0</v>
      </c>
      <c r="G531" s="113"/>
      <c r="H531" s="113"/>
      <c r="I531" s="113"/>
      <c r="J531" s="113"/>
      <c r="K531" s="113"/>
      <c r="L531" s="113"/>
      <c r="M531" s="113"/>
      <c r="N531" s="113">
        <v>0</v>
      </c>
      <c r="O531" s="87">
        <f t="shared" si="10"/>
        <v>0</v>
      </c>
      <c r="X531" s="75">
        <v>5.63</v>
      </c>
      <c r="Y531" s="75">
        <v>6.43</v>
      </c>
      <c r="Z531" s="75">
        <v>7.5</v>
      </c>
      <c r="AA531" s="75">
        <v>9</v>
      </c>
      <c r="AB531" s="75">
        <v>11.25</v>
      </c>
      <c r="AC531" s="75">
        <v>15</v>
      </c>
      <c r="AD531" s="75">
        <v>22.5</v>
      </c>
      <c r="AE531" s="75">
        <v>45</v>
      </c>
    </row>
    <row r="532" spans="1:31" ht="23.25" customHeight="1" x14ac:dyDescent="0.2">
      <c r="A532" s="11">
        <v>514</v>
      </c>
      <c r="B532" s="187">
        <f>'TN-bezogene Stunden_und_SbB'!B540</f>
        <v>0</v>
      </c>
      <c r="C532" s="188"/>
      <c r="D532" s="185">
        <f>'TN-bezogene Stunden_und_SbB'!C540</f>
        <v>0</v>
      </c>
      <c r="E532" s="186"/>
      <c r="F532" s="88">
        <f>'TN-bezogene Stunden_und_SbB'!D540</f>
        <v>0</v>
      </c>
      <c r="G532" s="113"/>
      <c r="H532" s="113"/>
      <c r="I532" s="113"/>
      <c r="J532" s="113"/>
      <c r="K532" s="113"/>
      <c r="L532" s="113"/>
      <c r="M532" s="113"/>
      <c r="N532" s="113">
        <v>0</v>
      </c>
      <c r="O532" s="87">
        <f t="shared" ref="O532:O595" si="11">(G532*X532+H532*Y532+I532*Z532+J532*AA532+K532*AB532+L532*AC532+M532*AD532+N532*AE532)/60</f>
        <v>0</v>
      </c>
      <c r="X532" s="75">
        <v>5.63</v>
      </c>
      <c r="Y532" s="75">
        <v>6.43</v>
      </c>
      <c r="Z532" s="75">
        <v>7.5</v>
      </c>
      <c r="AA532" s="75">
        <v>9</v>
      </c>
      <c r="AB532" s="75">
        <v>11.25</v>
      </c>
      <c r="AC532" s="75">
        <v>15</v>
      </c>
      <c r="AD532" s="75">
        <v>22.5</v>
      </c>
      <c r="AE532" s="75">
        <v>45</v>
      </c>
    </row>
    <row r="533" spans="1:31" ht="23.25" customHeight="1" x14ac:dyDescent="0.2">
      <c r="A533" s="11">
        <v>515</v>
      </c>
      <c r="B533" s="185">
        <f>'TN-bezogene Stunden_und_SbB'!B541</f>
        <v>0</v>
      </c>
      <c r="C533" s="186"/>
      <c r="D533" s="187">
        <f>'TN-bezogene Stunden_und_SbB'!C541</f>
        <v>0</v>
      </c>
      <c r="E533" s="188"/>
      <c r="F533" s="86">
        <f>'TN-bezogene Stunden_und_SbB'!D541</f>
        <v>0</v>
      </c>
      <c r="G533" s="113"/>
      <c r="H533" s="113"/>
      <c r="I533" s="113"/>
      <c r="J533" s="113"/>
      <c r="K533" s="113"/>
      <c r="L533" s="113"/>
      <c r="M533" s="113"/>
      <c r="N533" s="113">
        <v>0</v>
      </c>
      <c r="O533" s="87">
        <f t="shared" si="11"/>
        <v>0</v>
      </c>
      <c r="X533" s="75">
        <v>5.63</v>
      </c>
      <c r="Y533" s="75">
        <v>6.43</v>
      </c>
      <c r="Z533" s="75">
        <v>7.5</v>
      </c>
      <c r="AA533" s="75">
        <v>9</v>
      </c>
      <c r="AB533" s="75">
        <v>11.25</v>
      </c>
      <c r="AC533" s="75">
        <v>15</v>
      </c>
      <c r="AD533" s="75">
        <v>22.5</v>
      </c>
      <c r="AE533" s="75">
        <v>45</v>
      </c>
    </row>
    <row r="534" spans="1:31" ht="23.25" customHeight="1" x14ac:dyDescent="0.2">
      <c r="A534" s="11">
        <v>516</v>
      </c>
      <c r="B534" s="185">
        <f>'TN-bezogene Stunden_und_SbB'!B542</f>
        <v>0</v>
      </c>
      <c r="C534" s="186"/>
      <c r="D534" s="185">
        <f>'TN-bezogene Stunden_und_SbB'!C542</f>
        <v>0</v>
      </c>
      <c r="E534" s="186"/>
      <c r="F534" s="88">
        <f>'TN-bezogene Stunden_und_SbB'!D542</f>
        <v>0</v>
      </c>
      <c r="G534" s="113"/>
      <c r="H534" s="113"/>
      <c r="I534" s="113"/>
      <c r="J534" s="113"/>
      <c r="K534" s="113"/>
      <c r="L534" s="113"/>
      <c r="M534" s="113"/>
      <c r="N534" s="113">
        <v>0</v>
      </c>
      <c r="O534" s="87">
        <f t="shared" si="11"/>
        <v>0</v>
      </c>
      <c r="X534" s="75">
        <v>5.63</v>
      </c>
      <c r="Y534" s="75">
        <v>6.43</v>
      </c>
      <c r="Z534" s="75">
        <v>7.5</v>
      </c>
      <c r="AA534" s="75">
        <v>9</v>
      </c>
      <c r="AB534" s="75">
        <v>11.25</v>
      </c>
      <c r="AC534" s="75">
        <v>15</v>
      </c>
      <c r="AD534" s="75">
        <v>22.5</v>
      </c>
      <c r="AE534" s="75">
        <v>45</v>
      </c>
    </row>
    <row r="535" spans="1:31" ht="23.25" customHeight="1" x14ac:dyDescent="0.2">
      <c r="A535" s="11">
        <v>517</v>
      </c>
      <c r="B535" s="187">
        <f>'TN-bezogene Stunden_und_SbB'!B543</f>
        <v>0</v>
      </c>
      <c r="C535" s="188"/>
      <c r="D535" s="187">
        <f>'TN-bezogene Stunden_und_SbB'!C543</f>
        <v>0</v>
      </c>
      <c r="E535" s="188"/>
      <c r="F535" s="86">
        <f>'TN-bezogene Stunden_und_SbB'!D543</f>
        <v>0</v>
      </c>
      <c r="G535" s="113"/>
      <c r="H535" s="113"/>
      <c r="I535" s="113"/>
      <c r="J535" s="113"/>
      <c r="K535" s="113"/>
      <c r="L535" s="113"/>
      <c r="M535" s="113"/>
      <c r="N535" s="113">
        <v>0</v>
      </c>
      <c r="O535" s="87">
        <f t="shared" si="11"/>
        <v>0</v>
      </c>
      <c r="X535" s="75">
        <v>5.63</v>
      </c>
      <c r="Y535" s="75">
        <v>6.43</v>
      </c>
      <c r="Z535" s="75">
        <v>7.5</v>
      </c>
      <c r="AA535" s="75">
        <v>9</v>
      </c>
      <c r="AB535" s="75">
        <v>11.25</v>
      </c>
      <c r="AC535" s="75">
        <v>15</v>
      </c>
      <c r="AD535" s="75">
        <v>22.5</v>
      </c>
      <c r="AE535" s="75">
        <v>45</v>
      </c>
    </row>
    <row r="536" spans="1:31" ht="23.25" customHeight="1" x14ac:dyDescent="0.2">
      <c r="A536" s="11">
        <v>518</v>
      </c>
      <c r="B536" s="185">
        <f>'TN-bezogene Stunden_und_SbB'!B544</f>
        <v>0</v>
      </c>
      <c r="C536" s="186"/>
      <c r="D536" s="185">
        <f>'TN-bezogene Stunden_und_SbB'!C544</f>
        <v>0</v>
      </c>
      <c r="E536" s="186"/>
      <c r="F536" s="88">
        <f>'TN-bezogene Stunden_und_SbB'!D544</f>
        <v>0</v>
      </c>
      <c r="G536" s="113"/>
      <c r="H536" s="113"/>
      <c r="I536" s="113"/>
      <c r="J536" s="113"/>
      <c r="K536" s="113"/>
      <c r="L536" s="113"/>
      <c r="M536" s="113"/>
      <c r="N536" s="113">
        <v>0</v>
      </c>
      <c r="O536" s="87">
        <f t="shared" si="11"/>
        <v>0</v>
      </c>
      <c r="X536" s="75">
        <v>5.63</v>
      </c>
      <c r="Y536" s="75">
        <v>6.43</v>
      </c>
      <c r="Z536" s="75">
        <v>7.5</v>
      </c>
      <c r="AA536" s="75">
        <v>9</v>
      </c>
      <c r="AB536" s="75">
        <v>11.25</v>
      </c>
      <c r="AC536" s="75">
        <v>15</v>
      </c>
      <c r="AD536" s="75">
        <v>22.5</v>
      </c>
      <c r="AE536" s="75">
        <v>45</v>
      </c>
    </row>
    <row r="537" spans="1:31" ht="23.25" customHeight="1" x14ac:dyDescent="0.2">
      <c r="A537" s="11">
        <v>519</v>
      </c>
      <c r="B537" s="185">
        <f>'TN-bezogene Stunden_und_SbB'!B545</f>
        <v>0</v>
      </c>
      <c r="C537" s="186"/>
      <c r="D537" s="187">
        <f>'TN-bezogene Stunden_und_SbB'!C545</f>
        <v>0</v>
      </c>
      <c r="E537" s="188"/>
      <c r="F537" s="86">
        <f>'TN-bezogene Stunden_und_SbB'!D545</f>
        <v>0</v>
      </c>
      <c r="G537" s="113"/>
      <c r="H537" s="113"/>
      <c r="I537" s="113"/>
      <c r="J537" s="113"/>
      <c r="K537" s="113"/>
      <c r="L537" s="113"/>
      <c r="M537" s="113"/>
      <c r="N537" s="113">
        <v>0</v>
      </c>
      <c r="O537" s="87">
        <f t="shared" si="11"/>
        <v>0</v>
      </c>
      <c r="X537" s="75">
        <v>5.63</v>
      </c>
      <c r="Y537" s="75">
        <v>6.43</v>
      </c>
      <c r="Z537" s="75">
        <v>7.5</v>
      </c>
      <c r="AA537" s="75">
        <v>9</v>
      </c>
      <c r="AB537" s="75">
        <v>11.25</v>
      </c>
      <c r="AC537" s="75">
        <v>15</v>
      </c>
      <c r="AD537" s="75">
        <v>22.5</v>
      </c>
      <c r="AE537" s="75">
        <v>45</v>
      </c>
    </row>
    <row r="538" spans="1:31" ht="23.25" customHeight="1" x14ac:dyDescent="0.2">
      <c r="A538" s="11">
        <v>520</v>
      </c>
      <c r="B538" s="187">
        <f>'TN-bezogene Stunden_und_SbB'!B546</f>
        <v>0</v>
      </c>
      <c r="C538" s="188"/>
      <c r="D538" s="185">
        <f>'TN-bezogene Stunden_und_SbB'!C546</f>
        <v>0</v>
      </c>
      <c r="E538" s="186"/>
      <c r="F538" s="88">
        <f>'TN-bezogene Stunden_und_SbB'!D546</f>
        <v>0</v>
      </c>
      <c r="G538" s="113"/>
      <c r="H538" s="113"/>
      <c r="I538" s="113"/>
      <c r="J538" s="113"/>
      <c r="K538" s="113"/>
      <c r="L538" s="113"/>
      <c r="M538" s="113"/>
      <c r="N538" s="113">
        <v>0</v>
      </c>
      <c r="O538" s="87">
        <f t="shared" si="11"/>
        <v>0</v>
      </c>
      <c r="X538" s="75">
        <v>5.63</v>
      </c>
      <c r="Y538" s="75">
        <v>6.43</v>
      </c>
      <c r="Z538" s="75">
        <v>7.5</v>
      </c>
      <c r="AA538" s="75">
        <v>9</v>
      </c>
      <c r="AB538" s="75">
        <v>11.25</v>
      </c>
      <c r="AC538" s="75">
        <v>15</v>
      </c>
      <c r="AD538" s="75">
        <v>22.5</v>
      </c>
      <c r="AE538" s="75">
        <v>45</v>
      </c>
    </row>
    <row r="539" spans="1:31" ht="23.25" customHeight="1" x14ac:dyDescent="0.2">
      <c r="A539" s="11">
        <v>521</v>
      </c>
      <c r="B539" s="185">
        <f>'TN-bezogene Stunden_und_SbB'!B547</f>
        <v>0</v>
      </c>
      <c r="C539" s="186"/>
      <c r="D539" s="187">
        <f>'TN-bezogene Stunden_und_SbB'!C547</f>
        <v>0</v>
      </c>
      <c r="E539" s="188"/>
      <c r="F539" s="86">
        <f>'TN-bezogene Stunden_und_SbB'!D547</f>
        <v>0</v>
      </c>
      <c r="G539" s="113"/>
      <c r="H539" s="113"/>
      <c r="I539" s="113"/>
      <c r="J539" s="113"/>
      <c r="K539" s="113"/>
      <c r="L539" s="113"/>
      <c r="M539" s="113"/>
      <c r="N539" s="113">
        <v>0</v>
      </c>
      <c r="O539" s="87">
        <f t="shared" si="11"/>
        <v>0</v>
      </c>
      <c r="X539" s="75">
        <v>5.63</v>
      </c>
      <c r="Y539" s="75">
        <v>6.43</v>
      </c>
      <c r="Z539" s="75">
        <v>7.5</v>
      </c>
      <c r="AA539" s="75">
        <v>9</v>
      </c>
      <c r="AB539" s="75">
        <v>11.25</v>
      </c>
      <c r="AC539" s="75">
        <v>15</v>
      </c>
      <c r="AD539" s="75">
        <v>22.5</v>
      </c>
      <c r="AE539" s="75">
        <v>45</v>
      </c>
    </row>
    <row r="540" spans="1:31" ht="23.25" customHeight="1" x14ac:dyDescent="0.2">
      <c r="A540" s="11">
        <v>522</v>
      </c>
      <c r="B540" s="185">
        <f>'TN-bezogene Stunden_und_SbB'!B548</f>
        <v>0</v>
      </c>
      <c r="C540" s="186"/>
      <c r="D540" s="185">
        <f>'TN-bezogene Stunden_und_SbB'!C548</f>
        <v>0</v>
      </c>
      <c r="E540" s="186"/>
      <c r="F540" s="88">
        <f>'TN-bezogene Stunden_und_SbB'!D548</f>
        <v>0</v>
      </c>
      <c r="G540" s="113"/>
      <c r="H540" s="113"/>
      <c r="I540" s="113"/>
      <c r="J540" s="113"/>
      <c r="K540" s="113"/>
      <c r="L540" s="113"/>
      <c r="M540" s="113"/>
      <c r="N540" s="113">
        <v>0</v>
      </c>
      <c r="O540" s="87">
        <f t="shared" si="11"/>
        <v>0</v>
      </c>
      <c r="X540" s="75">
        <v>5.63</v>
      </c>
      <c r="Y540" s="75">
        <v>6.43</v>
      </c>
      <c r="Z540" s="75">
        <v>7.5</v>
      </c>
      <c r="AA540" s="75">
        <v>9</v>
      </c>
      <c r="AB540" s="75">
        <v>11.25</v>
      </c>
      <c r="AC540" s="75">
        <v>15</v>
      </c>
      <c r="AD540" s="75">
        <v>22.5</v>
      </c>
      <c r="AE540" s="75">
        <v>45</v>
      </c>
    </row>
    <row r="541" spans="1:31" ht="23.25" customHeight="1" x14ac:dyDescent="0.2">
      <c r="A541" s="11">
        <v>523</v>
      </c>
      <c r="B541" s="187">
        <f>'TN-bezogene Stunden_und_SbB'!B549</f>
        <v>0</v>
      </c>
      <c r="C541" s="188"/>
      <c r="D541" s="187">
        <f>'TN-bezogene Stunden_und_SbB'!C549</f>
        <v>0</v>
      </c>
      <c r="E541" s="188"/>
      <c r="F541" s="86">
        <f>'TN-bezogene Stunden_und_SbB'!D549</f>
        <v>0</v>
      </c>
      <c r="G541" s="113"/>
      <c r="H541" s="113"/>
      <c r="I541" s="113"/>
      <c r="J541" s="113"/>
      <c r="K541" s="113"/>
      <c r="L541" s="113"/>
      <c r="M541" s="113"/>
      <c r="N541" s="113">
        <v>0</v>
      </c>
      <c r="O541" s="87">
        <f t="shared" si="11"/>
        <v>0</v>
      </c>
      <c r="X541" s="75">
        <v>5.63</v>
      </c>
      <c r="Y541" s="75">
        <v>6.43</v>
      </c>
      <c r="Z541" s="75">
        <v>7.5</v>
      </c>
      <c r="AA541" s="75">
        <v>9</v>
      </c>
      <c r="AB541" s="75">
        <v>11.25</v>
      </c>
      <c r="AC541" s="75">
        <v>15</v>
      </c>
      <c r="AD541" s="75">
        <v>22.5</v>
      </c>
      <c r="AE541" s="75">
        <v>45</v>
      </c>
    </row>
    <row r="542" spans="1:31" ht="23.25" customHeight="1" x14ac:dyDescent="0.2">
      <c r="A542" s="11">
        <v>524</v>
      </c>
      <c r="B542" s="185">
        <f>'TN-bezogene Stunden_und_SbB'!B550</f>
        <v>0</v>
      </c>
      <c r="C542" s="186"/>
      <c r="D542" s="185">
        <f>'TN-bezogene Stunden_und_SbB'!C550</f>
        <v>0</v>
      </c>
      <c r="E542" s="186"/>
      <c r="F542" s="88">
        <f>'TN-bezogene Stunden_und_SbB'!D550</f>
        <v>0</v>
      </c>
      <c r="G542" s="113"/>
      <c r="H542" s="113"/>
      <c r="I542" s="113"/>
      <c r="J542" s="113"/>
      <c r="K542" s="113"/>
      <c r="L542" s="113"/>
      <c r="M542" s="113"/>
      <c r="N542" s="113">
        <v>0</v>
      </c>
      <c r="O542" s="87">
        <f t="shared" si="11"/>
        <v>0</v>
      </c>
      <c r="X542" s="75">
        <v>5.63</v>
      </c>
      <c r="Y542" s="75">
        <v>6.43</v>
      </c>
      <c r="Z542" s="75">
        <v>7.5</v>
      </c>
      <c r="AA542" s="75">
        <v>9</v>
      </c>
      <c r="AB542" s="75">
        <v>11.25</v>
      </c>
      <c r="AC542" s="75">
        <v>15</v>
      </c>
      <c r="AD542" s="75">
        <v>22.5</v>
      </c>
      <c r="AE542" s="75">
        <v>45</v>
      </c>
    </row>
    <row r="543" spans="1:31" ht="23.25" customHeight="1" x14ac:dyDescent="0.2">
      <c r="A543" s="11">
        <v>525</v>
      </c>
      <c r="B543" s="185">
        <f>'TN-bezogene Stunden_und_SbB'!B551</f>
        <v>0</v>
      </c>
      <c r="C543" s="186"/>
      <c r="D543" s="187">
        <f>'TN-bezogene Stunden_und_SbB'!C551</f>
        <v>0</v>
      </c>
      <c r="E543" s="188"/>
      <c r="F543" s="86">
        <f>'TN-bezogene Stunden_und_SbB'!D551</f>
        <v>0</v>
      </c>
      <c r="G543" s="113"/>
      <c r="H543" s="113"/>
      <c r="I543" s="113"/>
      <c r="J543" s="113"/>
      <c r="K543" s="113"/>
      <c r="L543" s="113"/>
      <c r="M543" s="113"/>
      <c r="N543" s="113">
        <v>0</v>
      </c>
      <c r="O543" s="87">
        <f t="shared" si="11"/>
        <v>0</v>
      </c>
      <c r="X543" s="75">
        <v>5.63</v>
      </c>
      <c r="Y543" s="75">
        <v>6.43</v>
      </c>
      <c r="Z543" s="75">
        <v>7.5</v>
      </c>
      <c r="AA543" s="75">
        <v>9</v>
      </c>
      <c r="AB543" s="75">
        <v>11.25</v>
      </c>
      <c r="AC543" s="75">
        <v>15</v>
      </c>
      <c r="AD543" s="75">
        <v>22.5</v>
      </c>
      <c r="AE543" s="75">
        <v>45</v>
      </c>
    </row>
    <row r="544" spans="1:31" ht="23.25" customHeight="1" x14ac:dyDescent="0.2">
      <c r="A544" s="11">
        <v>526</v>
      </c>
      <c r="B544" s="187">
        <f>'TN-bezogene Stunden_und_SbB'!B552</f>
        <v>0</v>
      </c>
      <c r="C544" s="188"/>
      <c r="D544" s="185">
        <f>'TN-bezogene Stunden_und_SbB'!C552</f>
        <v>0</v>
      </c>
      <c r="E544" s="186"/>
      <c r="F544" s="88">
        <f>'TN-bezogene Stunden_und_SbB'!D552</f>
        <v>0</v>
      </c>
      <c r="G544" s="113"/>
      <c r="H544" s="113"/>
      <c r="I544" s="113"/>
      <c r="J544" s="113"/>
      <c r="K544" s="113"/>
      <c r="L544" s="113"/>
      <c r="M544" s="113"/>
      <c r="N544" s="113">
        <v>0</v>
      </c>
      <c r="O544" s="87">
        <f t="shared" si="11"/>
        <v>0</v>
      </c>
      <c r="X544" s="75">
        <v>5.63</v>
      </c>
      <c r="Y544" s="75">
        <v>6.43</v>
      </c>
      <c r="Z544" s="75">
        <v>7.5</v>
      </c>
      <c r="AA544" s="75">
        <v>9</v>
      </c>
      <c r="AB544" s="75">
        <v>11.25</v>
      </c>
      <c r="AC544" s="75">
        <v>15</v>
      </c>
      <c r="AD544" s="75">
        <v>22.5</v>
      </c>
      <c r="AE544" s="75">
        <v>45</v>
      </c>
    </row>
    <row r="545" spans="1:31" ht="23.25" customHeight="1" x14ac:dyDescent="0.2">
      <c r="A545" s="11">
        <v>527</v>
      </c>
      <c r="B545" s="185">
        <f>'TN-bezogene Stunden_und_SbB'!B553</f>
        <v>0</v>
      </c>
      <c r="C545" s="186"/>
      <c r="D545" s="187">
        <f>'TN-bezogene Stunden_und_SbB'!C553</f>
        <v>0</v>
      </c>
      <c r="E545" s="188"/>
      <c r="F545" s="86">
        <f>'TN-bezogene Stunden_und_SbB'!D553</f>
        <v>0</v>
      </c>
      <c r="G545" s="113"/>
      <c r="H545" s="113"/>
      <c r="I545" s="113"/>
      <c r="J545" s="113"/>
      <c r="K545" s="113"/>
      <c r="L545" s="113"/>
      <c r="M545" s="113"/>
      <c r="N545" s="113">
        <v>0</v>
      </c>
      <c r="O545" s="87">
        <f t="shared" si="11"/>
        <v>0</v>
      </c>
      <c r="X545" s="75">
        <v>5.63</v>
      </c>
      <c r="Y545" s="75">
        <v>6.43</v>
      </c>
      <c r="Z545" s="75">
        <v>7.5</v>
      </c>
      <c r="AA545" s="75">
        <v>9</v>
      </c>
      <c r="AB545" s="75">
        <v>11.25</v>
      </c>
      <c r="AC545" s="75">
        <v>15</v>
      </c>
      <c r="AD545" s="75">
        <v>22.5</v>
      </c>
      <c r="AE545" s="75">
        <v>45</v>
      </c>
    </row>
    <row r="546" spans="1:31" ht="23.25" customHeight="1" x14ac:dyDescent="0.2">
      <c r="A546" s="11">
        <v>528</v>
      </c>
      <c r="B546" s="185">
        <f>'TN-bezogene Stunden_und_SbB'!B554</f>
        <v>0</v>
      </c>
      <c r="C546" s="186"/>
      <c r="D546" s="185">
        <f>'TN-bezogene Stunden_und_SbB'!C554</f>
        <v>0</v>
      </c>
      <c r="E546" s="186"/>
      <c r="F546" s="88">
        <f>'TN-bezogene Stunden_und_SbB'!D554</f>
        <v>0</v>
      </c>
      <c r="G546" s="113"/>
      <c r="H546" s="113"/>
      <c r="I546" s="113"/>
      <c r="J546" s="113"/>
      <c r="K546" s="113"/>
      <c r="L546" s="113"/>
      <c r="M546" s="113"/>
      <c r="N546" s="113">
        <v>0</v>
      </c>
      <c r="O546" s="87">
        <f t="shared" si="11"/>
        <v>0</v>
      </c>
      <c r="X546" s="75">
        <v>5.63</v>
      </c>
      <c r="Y546" s="75">
        <v>6.43</v>
      </c>
      <c r="Z546" s="75">
        <v>7.5</v>
      </c>
      <c r="AA546" s="75">
        <v>9</v>
      </c>
      <c r="AB546" s="75">
        <v>11.25</v>
      </c>
      <c r="AC546" s="75">
        <v>15</v>
      </c>
      <c r="AD546" s="75">
        <v>22.5</v>
      </c>
      <c r="AE546" s="75">
        <v>45</v>
      </c>
    </row>
    <row r="547" spans="1:31" ht="23.25" customHeight="1" x14ac:dyDescent="0.2">
      <c r="A547" s="11">
        <v>529</v>
      </c>
      <c r="B547" s="187">
        <f>'TN-bezogene Stunden_und_SbB'!B555</f>
        <v>0</v>
      </c>
      <c r="C547" s="188"/>
      <c r="D547" s="187">
        <f>'TN-bezogene Stunden_und_SbB'!C555</f>
        <v>0</v>
      </c>
      <c r="E547" s="188"/>
      <c r="F547" s="86">
        <f>'TN-bezogene Stunden_und_SbB'!D555</f>
        <v>0</v>
      </c>
      <c r="G547" s="113"/>
      <c r="H547" s="113"/>
      <c r="I547" s="113"/>
      <c r="J547" s="113"/>
      <c r="K547" s="113"/>
      <c r="L547" s="113"/>
      <c r="M547" s="113"/>
      <c r="N547" s="113">
        <v>0</v>
      </c>
      <c r="O547" s="87">
        <f t="shared" si="11"/>
        <v>0</v>
      </c>
      <c r="X547" s="75">
        <v>5.63</v>
      </c>
      <c r="Y547" s="75">
        <v>6.43</v>
      </c>
      <c r="Z547" s="75">
        <v>7.5</v>
      </c>
      <c r="AA547" s="75">
        <v>9</v>
      </c>
      <c r="AB547" s="75">
        <v>11.25</v>
      </c>
      <c r="AC547" s="75">
        <v>15</v>
      </c>
      <c r="AD547" s="75">
        <v>22.5</v>
      </c>
      <c r="AE547" s="75">
        <v>45</v>
      </c>
    </row>
    <row r="548" spans="1:31" ht="23.25" customHeight="1" x14ac:dyDescent="0.2">
      <c r="A548" s="11">
        <v>530</v>
      </c>
      <c r="B548" s="185">
        <f>'TN-bezogene Stunden_und_SbB'!B556</f>
        <v>0</v>
      </c>
      <c r="C548" s="186"/>
      <c r="D548" s="185">
        <f>'TN-bezogene Stunden_und_SbB'!C556</f>
        <v>0</v>
      </c>
      <c r="E548" s="186"/>
      <c r="F548" s="88">
        <f>'TN-bezogene Stunden_und_SbB'!D556</f>
        <v>0</v>
      </c>
      <c r="G548" s="113"/>
      <c r="H548" s="113"/>
      <c r="I548" s="113"/>
      <c r="J548" s="113"/>
      <c r="K548" s="113"/>
      <c r="L548" s="113"/>
      <c r="M548" s="113"/>
      <c r="N548" s="113">
        <v>0</v>
      </c>
      <c r="O548" s="87">
        <f t="shared" si="11"/>
        <v>0</v>
      </c>
      <c r="X548" s="75">
        <v>5.63</v>
      </c>
      <c r="Y548" s="75">
        <v>6.43</v>
      </c>
      <c r="Z548" s="75">
        <v>7.5</v>
      </c>
      <c r="AA548" s="75">
        <v>9</v>
      </c>
      <c r="AB548" s="75">
        <v>11.25</v>
      </c>
      <c r="AC548" s="75">
        <v>15</v>
      </c>
      <c r="AD548" s="75">
        <v>22.5</v>
      </c>
      <c r="AE548" s="75">
        <v>45</v>
      </c>
    </row>
    <row r="549" spans="1:31" ht="23.25" customHeight="1" x14ac:dyDescent="0.2">
      <c r="A549" s="11">
        <v>531</v>
      </c>
      <c r="B549" s="185">
        <f>'TN-bezogene Stunden_und_SbB'!B557</f>
        <v>0</v>
      </c>
      <c r="C549" s="186"/>
      <c r="D549" s="187">
        <f>'TN-bezogene Stunden_und_SbB'!C557</f>
        <v>0</v>
      </c>
      <c r="E549" s="188"/>
      <c r="F549" s="86">
        <f>'TN-bezogene Stunden_und_SbB'!D557</f>
        <v>0</v>
      </c>
      <c r="G549" s="113"/>
      <c r="H549" s="113"/>
      <c r="I549" s="113"/>
      <c r="J549" s="113"/>
      <c r="K549" s="113"/>
      <c r="L549" s="113"/>
      <c r="M549" s="113"/>
      <c r="N549" s="113">
        <v>0</v>
      </c>
      <c r="O549" s="87">
        <f t="shared" si="11"/>
        <v>0</v>
      </c>
      <c r="X549" s="75">
        <v>5.63</v>
      </c>
      <c r="Y549" s="75">
        <v>6.43</v>
      </c>
      <c r="Z549" s="75">
        <v>7.5</v>
      </c>
      <c r="AA549" s="75">
        <v>9</v>
      </c>
      <c r="AB549" s="75">
        <v>11.25</v>
      </c>
      <c r="AC549" s="75">
        <v>15</v>
      </c>
      <c r="AD549" s="75">
        <v>22.5</v>
      </c>
      <c r="AE549" s="75">
        <v>45</v>
      </c>
    </row>
    <row r="550" spans="1:31" ht="23.25" customHeight="1" x14ac:dyDescent="0.2">
      <c r="A550" s="11">
        <v>532</v>
      </c>
      <c r="B550" s="187">
        <f>'TN-bezogene Stunden_und_SbB'!B558</f>
        <v>0</v>
      </c>
      <c r="C550" s="188"/>
      <c r="D550" s="185">
        <f>'TN-bezogene Stunden_und_SbB'!C558</f>
        <v>0</v>
      </c>
      <c r="E550" s="186"/>
      <c r="F550" s="88">
        <f>'TN-bezogene Stunden_und_SbB'!D558</f>
        <v>0</v>
      </c>
      <c r="G550" s="113"/>
      <c r="H550" s="113"/>
      <c r="I550" s="113"/>
      <c r="J550" s="113"/>
      <c r="K550" s="113"/>
      <c r="L550" s="113"/>
      <c r="M550" s="113"/>
      <c r="N550" s="113">
        <v>0</v>
      </c>
      <c r="O550" s="87">
        <f t="shared" si="11"/>
        <v>0</v>
      </c>
      <c r="X550" s="75">
        <v>5.63</v>
      </c>
      <c r="Y550" s="75">
        <v>6.43</v>
      </c>
      <c r="Z550" s="75">
        <v>7.5</v>
      </c>
      <c r="AA550" s="75">
        <v>9</v>
      </c>
      <c r="AB550" s="75">
        <v>11.25</v>
      </c>
      <c r="AC550" s="75">
        <v>15</v>
      </c>
      <c r="AD550" s="75">
        <v>22.5</v>
      </c>
      <c r="AE550" s="75">
        <v>45</v>
      </c>
    </row>
    <row r="551" spans="1:31" ht="23.25" customHeight="1" x14ac:dyDescent="0.2">
      <c r="A551" s="11">
        <v>533</v>
      </c>
      <c r="B551" s="185">
        <f>'TN-bezogene Stunden_und_SbB'!B559</f>
        <v>0</v>
      </c>
      <c r="C551" s="186"/>
      <c r="D551" s="187">
        <f>'TN-bezogene Stunden_und_SbB'!C559</f>
        <v>0</v>
      </c>
      <c r="E551" s="188"/>
      <c r="F551" s="86">
        <f>'TN-bezogene Stunden_und_SbB'!D559</f>
        <v>0</v>
      </c>
      <c r="G551" s="113"/>
      <c r="H551" s="113"/>
      <c r="I551" s="113"/>
      <c r="J551" s="113"/>
      <c r="K551" s="113"/>
      <c r="L551" s="113"/>
      <c r="M551" s="113"/>
      <c r="N551" s="113">
        <v>0</v>
      </c>
      <c r="O551" s="87">
        <f t="shared" si="11"/>
        <v>0</v>
      </c>
      <c r="X551" s="75">
        <v>5.63</v>
      </c>
      <c r="Y551" s="75">
        <v>6.43</v>
      </c>
      <c r="Z551" s="75">
        <v>7.5</v>
      </c>
      <c r="AA551" s="75">
        <v>9</v>
      </c>
      <c r="AB551" s="75">
        <v>11.25</v>
      </c>
      <c r="AC551" s="75">
        <v>15</v>
      </c>
      <c r="AD551" s="75">
        <v>22.5</v>
      </c>
      <c r="AE551" s="75">
        <v>45</v>
      </c>
    </row>
    <row r="552" spans="1:31" ht="23.25" customHeight="1" x14ac:dyDescent="0.2">
      <c r="A552" s="11">
        <v>534</v>
      </c>
      <c r="B552" s="185">
        <f>'TN-bezogene Stunden_und_SbB'!B560</f>
        <v>0</v>
      </c>
      <c r="C552" s="186"/>
      <c r="D552" s="185">
        <f>'TN-bezogene Stunden_und_SbB'!C560</f>
        <v>0</v>
      </c>
      <c r="E552" s="186"/>
      <c r="F552" s="88">
        <f>'TN-bezogene Stunden_und_SbB'!D560</f>
        <v>0</v>
      </c>
      <c r="G552" s="113"/>
      <c r="H552" s="113"/>
      <c r="I552" s="113"/>
      <c r="J552" s="113"/>
      <c r="K552" s="113"/>
      <c r="L552" s="113"/>
      <c r="M552" s="113"/>
      <c r="N552" s="113">
        <v>0</v>
      </c>
      <c r="O552" s="87">
        <f t="shared" si="11"/>
        <v>0</v>
      </c>
      <c r="X552" s="75">
        <v>5.63</v>
      </c>
      <c r="Y552" s="75">
        <v>6.43</v>
      </c>
      <c r="Z552" s="75">
        <v>7.5</v>
      </c>
      <c r="AA552" s="75">
        <v>9</v>
      </c>
      <c r="AB552" s="75">
        <v>11.25</v>
      </c>
      <c r="AC552" s="75">
        <v>15</v>
      </c>
      <c r="AD552" s="75">
        <v>22.5</v>
      </c>
      <c r="AE552" s="75">
        <v>45</v>
      </c>
    </row>
    <row r="553" spans="1:31" ht="23.25" customHeight="1" x14ac:dyDescent="0.2">
      <c r="A553" s="11">
        <v>535</v>
      </c>
      <c r="B553" s="187">
        <f>'TN-bezogene Stunden_und_SbB'!B561</f>
        <v>0</v>
      </c>
      <c r="C553" s="188"/>
      <c r="D553" s="187">
        <f>'TN-bezogene Stunden_und_SbB'!C561</f>
        <v>0</v>
      </c>
      <c r="E553" s="188"/>
      <c r="F553" s="86">
        <f>'TN-bezogene Stunden_und_SbB'!D561</f>
        <v>0</v>
      </c>
      <c r="G553" s="113"/>
      <c r="H553" s="113"/>
      <c r="I553" s="113"/>
      <c r="J553" s="113"/>
      <c r="K553" s="113"/>
      <c r="L553" s="113"/>
      <c r="M553" s="113"/>
      <c r="N553" s="113">
        <v>0</v>
      </c>
      <c r="O553" s="87">
        <f t="shared" si="11"/>
        <v>0</v>
      </c>
      <c r="X553" s="75">
        <v>5.63</v>
      </c>
      <c r="Y553" s="75">
        <v>6.43</v>
      </c>
      <c r="Z553" s="75">
        <v>7.5</v>
      </c>
      <c r="AA553" s="75">
        <v>9</v>
      </c>
      <c r="AB553" s="75">
        <v>11.25</v>
      </c>
      <c r="AC553" s="75">
        <v>15</v>
      </c>
      <c r="AD553" s="75">
        <v>22.5</v>
      </c>
      <c r="AE553" s="75">
        <v>45</v>
      </c>
    </row>
    <row r="554" spans="1:31" ht="23.25" customHeight="1" x14ac:dyDescent="0.2">
      <c r="A554" s="11">
        <v>536</v>
      </c>
      <c r="B554" s="185">
        <f>'TN-bezogene Stunden_und_SbB'!B562</f>
        <v>0</v>
      </c>
      <c r="C554" s="186"/>
      <c r="D554" s="185">
        <f>'TN-bezogene Stunden_und_SbB'!C562</f>
        <v>0</v>
      </c>
      <c r="E554" s="186"/>
      <c r="F554" s="88">
        <f>'TN-bezogene Stunden_und_SbB'!D562</f>
        <v>0</v>
      </c>
      <c r="G554" s="113"/>
      <c r="H554" s="113"/>
      <c r="I554" s="113"/>
      <c r="J554" s="113"/>
      <c r="K554" s="113"/>
      <c r="L554" s="113"/>
      <c r="M554" s="113"/>
      <c r="N554" s="113">
        <v>0</v>
      </c>
      <c r="O554" s="87">
        <f t="shared" si="11"/>
        <v>0</v>
      </c>
      <c r="X554" s="75">
        <v>5.63</v>
      </c>
      <c r="Y554" s="75">
        <v>6.43</v>
      </c>
      <c r="Z554" s="75">
        <v>7.5</v>
      </c>
      <c r="AA554" s="75">
        <v>9</v>
      </c>
      <c r="AB554" s="75">
        <v>11.25</v>
      </c>
      <c r="AC554" s="75">
        <v>15</v>
      </c>
      <c r="AD554" s="75">
        <v>22.5</v>
      </c>
      <c r="AE554" s="75">
        <v>45</v>
      </c>
    </row>
    <row r="555" spans="1:31" ht="23.25" customHeight="1" x14ac:dyDescent="0.2">
      <c r="A555" s="11">
        <v>537</v>
      </c>
      <c r="B555" s="185">
        <f>'TN-bezogene Stunden_und_SbB'!B563</f>
        <v>0</v>
      </c>
      <c r="C555" s="186"/>
      <c r="D555" s="187">
        <f>'TN-bezogene Stunden_und_SbB'!C563</f>
        <v>0</v>
      </c>
      <c r="E555" s="188"/>
      <c r="F555" s="86">
        <f>'TN-bezogene Stunden_und_SbB'!D563</f>
        <v>0</v>
      </c>
      <c r="G555" s="113"/>
      <c r="H555" s="113"/>
      <c r="I555" s="113"/>
      <c r="J555" s="113"/>
      <c r="K555" s="113"/>
      <c r="L555" s="113"/>
      <c r="M555" s="113"/>
      <c r="N555" s="113">
        <v>0</v>
      </c>
      <c r="O555" s="87">
        <f t="shared" si="11"/>
        <v>0</v>
      </c>
      <c r="X555" s="75">
        <v>5.63</v>
      </c>
      <c r="Y555" s="75">
        <v>6.43</v>
      </c>
      <c r="Z555" s="75">
        <v>7.5</v>
      </c>
      <c r="AA555" s="75">
        <v>9</v>
      </c>
      <c r="AB555" s="75">
        <v>11.25</v>
      </c>
      <c r="AC555" s="75">
        <v>15</v>
      </c>
      <c r="AD555" s="75">
        <v>22.5</v>
      </c>
      <c r="AE555" s="75">
        <v>45</v>
      </c>
    </row>
    <row r="556" spans="1:31" ht="23.25" customHeight="1" x14ac:dyDescent="0.2">
      <c r="A556" s="11">
        <v>538</v>
      </c>
      <c r="B556" s="187">
        <f>'TN-bezogene Stunden_und_SbB'!B564</f>
        <v>0</v>
      </c>
      <c r="C556" s="188"/>
      <c r="D556" s="185">
        <f>'TN-bezogene Stunden_und_SbB'!C564</f>
        <v>0</v>
      </c>
      <c r="E556" s="186"/>
      <c r="F556" s="88">
        <f>'TN-bezogene Stunden_und_SbB'!D564</f>
        <v>0</v>
      </c>
      <c r="G556" s="113"/>
      <c r="H556" s="113"/>
      <c r="I556" s="113"/>
      <c r="J556" s="113"/>
      <c r="K556" s="113"/>
      <c r="L556" s="113"/>
      <c r="M556" s="113"/>
      <c r="N556" s="113">
        <v>0</v>
      </c>
      <c r="O556" s="87">
        <f t="shared" si="11"/>
        <v>0</v>
      </c>
      <c r="X556" s="75">
        <v>5.63</v>
      </c>
      <c r="Y556" s="75">
        <v>6.43</v>
      </c>
      <c r="Z556" s="75">
        <v>7.5</v>
      </c>
      <c r="AA556" s="75">
        <v>9</v>
      </c>
      <c r="AB556" s="75">
        <v>11.25</v>
      </c>
      <c r="AC556" s="75">
        <v>15</v>
      </c>
      <c r="AD556" s="75">
        <v>22.5</v>
      </c>
      <c r="AE556" s="75">
        <v>45</v>
      </c>
    </row>
    <row r="557" spans="1:31" ht="23.25" customHeight="1" x14ac:dyDescent="0.2">
      <c r="A557" s="11">
        <v>539</v>
      </c>
      <c r="B557" s="185">
        <f>'TN-bezogene Stunden_und_SbB'!B565</f>
        <v>0</v>
      </c>
      <c r="C557" s="186"/>
      <c r="D557" s="187">
        <f>'TN-bezogene Stunden_und_SbB'!C565</f>
        <v>0</v>
      </c>
      <c r="E557" s="188"/>
      <c r="F557" s="86">
        <f>'TN-bezogene Stunden_und_SbB'!D565</f>
        <v>0</v>
      </c>
      <c r="G557" s="113"/>
      <c r="H557" s="113"/>
      <c r="I557" s="113"/>
      <c r="J557" s="113"/>
      <c r="K557" s="113"/>
      <c r="L557" s="113"/>
      <c r="M557" s="113"/>
      <c r="N557" s="113">
        <v>0</v>
      </c>
      <c r="O557" s="87">
        <f t="shared" si="11"/>
        <v>0</v>
      </c>
      <c r="X557" s="75">
        <v>5.63</v>
      </c>
      <c r="Y557" s="75">
        <v>6.43</v>
      </c>
      <c r="Z557" s="75">
        <v>7.5</v>
      </c>
      <c r="AA557" s="75">
        <v>9</v>
      </c>
      <c r="AB557" s="75">
        <v>11.25</v>
      </c>
      <c r="AC557" s="75">
        <v>15</v>
      </c>
      <c r="AD557" s="75">
        <v>22.5</v>
      </c>
      <c r="AE557" s="75">
        <v>45</v>
      </c>
    </row>
    <row r="558" spans="1:31" ht="23.25" customHeight="1" x14ac:dyDescent="0.2">
      <c r="A558" s="11">
        <v>540</v>
      </c>
      <c r="B558" s="185">
        <f>'TN-bezogene Stunden_und_SbB'!B566</f>
        <v>0</v>
      </c>
      <c r="C558" s="186"/>
      <c r="D558" s="185">
        <f>'TN-bezogene Stunden_und_SbB'!C566</f>
        <v>0</v>
      </c>
      <c r="E558" s="186"/>
      <c r="F558" s="88">
        <f>'TN-bezogene Stunden_und_SbB'!D566</f>
        <v>0</v>
      </c>
      <c r="G558" s="113"/>
      <c r="H558" s="113"/>
      <c r="I558" s="113"/>
      <c r="J558" s="113"/>
      <c r="K558" s="113"/>
      <c r="L558" s="113"/>
      <c r="M558" s="113"/>
      <c r="N558" s="113">
        <v>0</v>
      </c>
      <c r="O558" s="87">
        <f t="shared" si="11"/>
        <v>0</v>
      </c>
      <c r="X558" s="75">
        <v>5.63</v>
      </c>
      <c r="Y558" s="75">
        <v>6.43</v>
      </c>
      <c r="Z558" s="75">
        <v>7.5</v>
      </c>
      <c r="AA558" s="75">
        <v>9</v>
      </c>
      <c r="AB558" s="75">
        <v>11.25</v>
      </c>
      <c r="AC558" s="75">
        <v>15</v>
      </c>
      <c r="AD558" s="75">
        <v>22.5</v>
      </c>
      <c r="AE558" s="75">
        <v>45</v>
      </c>
    </row>
    <row r="559" spans="1:31" ht="23.25" customHeight="1" x14ac:dyDescent="0.2">
      <c r="A559" s="11">
        <v>541</v>
      </c>
      <c r="B559" s="187">
        <f>'TN-bezogene Stunden_und_SbB'!B567</f>
        <v>0</v>
      </c>
      <c r="C559" s="188"/>
      <c r="D559" s="187">
        <f>'TN-bezogene Stunden_und_SbB'!C567</f>
        <v>0</v>
      </c>
      <c r="E559" s="188"/>
      <c r="F559" s="86">
        <f>'TN-bezogene Stunden_und_SbB'!D567</f>
        <v>0</v>
      </c>
      <c r="G559" s="113"/>
      <c r="H559" s="113"/>
      <c r="I559" s="113"/>
      <c r="J559" s="113"/>
      <c r="K559" s="113"/>
      <c r="L559" s="113"/>
      <c r="M559" s="113"/>
      <c r="N559" s="113">
        <v>0</v>
      </c>
      <c r="O559" s="87">
        <f t="shared" si="11"/>
        <v>0</v>
      </c>
      <c r="X559" s="75">
        <v>5.63</v>
      </c>
      <c r="Y559" s="75">
        <v>6.43</v>
      </c>
      <c r="Z559" s="75">
        <v>7.5</v>
      </c>
      <c r="AA559" s="75">
        <v>9</v>
      </c>
      <c r="AB559" s="75">
        <v>11.25</v>
      </c>
      <c r="AC559" s="75">
        <v>15</v>
      </c>
      <c r="AD559" s="75">
        <v>22.5</v>
      </c>
      <c r="AE559" s="75">
        <v>45</v>
      </c>
    </row>
    <row r="560" spans="1:31" ht="23.25" customHeight="1" x14ac:dyDescent="0.2">
      <c r="A560" s="11">
        <v>542</v>
      </c>
      <c r="B560" s="185">
        <f>'TN-bezogene Stunden_und_SbB'!B568</f>
        <v>0</v>
      </c>
      <c r="C560" s="186"/>
      <c r="D560" s="185">
        <f>'TN-bezogene Stunden_und_SbB'!C568</f>
        <v>0</v>
      </c>
      <c r="E560" s="186"/>
      <c r="F560" s="88">
        <f>'TN-bezogene Stunden_und_SbB'!D568</f>
        <v>0</v>
      </c>
      <c r="G560" s="113"/>
      <c r="H560" s="113"/>
      <c r="I560" s="113"/>
      <c r="J560" s="113"/>
      <c r="K560" s="113"/>
      <c r="L560" s="113"/>
      <c r="M560" s="113"/>
      <c r="N560" s="113">
        <v>0</v>
      </c>
      <c r="O560" s="87">
        <f t="shared" si="11"/>
        <v>0</v>
      </c>
      <c r="X560" s="75">
        <v>5.63</v>
      </c>
      <c r="Y560" s="75">
        <v>6.43</v>
      </c>
      <c r="Z560" s="75">
        <v>7.5</v>
      </c>
      <c r="AA560" s="75">
        <v>9</v>
      </c>
      <c r="AB560" s="75">
        <v>11.25</v>
      </c>
      <c r="AC560" s="75">
        <v>15</v>
      </c>
      <c r="AD560" s="75">
        <v>22.5</v>
      </c>
      <c r="AE560" s="75">
        <v>45</v>
      </c>
    </row>
    <row r="561" spans="1:31" ht="23.25" customHeight="1" x14ac:dyDescent="0.2">
      <c r="A561" s="11">
        <v>543</v>
      </c>
      <c r="B561" s="185">
        <f>'TN-bezogene Stunden_und_SbB'!B569</f>
        <v>0</v>
      </c>
      <c r="C561" s="186"/>
      <c r="D561" s="187">
        <f>'TN-bezogene Stunden_und_SbB'!C569</f>
        <v>0</v>
      </c>
      <c r="E561" s="188"/>
      <c r="F561" s="86">
        <f>'TN-bezogene Stunden_und_SbB'!D569</f>
        <v>0</v>
      </c>
      <c r="G561" s="113"/>
      <c r="H561" s="113"/>
      <c r="I561" s="113"/>
      <c r="J561" s="113"/>
      <c r="K561" s="113"/>
      <c r="L561" s="113"/>
      <c r="M561" s="113"/>
      <c r="N561" s="113">
        <v>0</v>
      </c>
      <c r="O561" s="87">
        <f t="shared" si="11"/>
        <v>0</v>
      </c>
      <c r="X561" s="75">
        <v>5.63</v>
      </c>
      <c r="Y561" s="75">
        <v>6.43</v>
      </c>
      <c r="Z561" s="75">
        <v>7.5</v>
      </c>
      <c r="AA561" s="75">
        <v>9</v>
      </c>
      <c r="AB561" s="75">
        <v>11.25</v>
      </c>
      <c r="AC561" s="75">
        <v>15</v>
      </c>
      <c r="AD561" s="75">
        <v>22.5</v>
      </c>
      <c r="AE561" s="75">
        <v>45</v>
      </c>
    </row>
    <row r="562" spans="1:31" ht="23.25" customHeight="1" x14ac:dyDescent="0.2">
      <c r="A562" s="11">
        <v>544</v>
      </c>
      <c r="B562" s="187">
        <f>'TN-bezogene Stunden_und_SbB'!B570</f>
        <v>0</v>
      </c>
      <c r="C562" s="188"/>
      <c r="D562" s="185">
        <f>'TN-bezogene Stunden_und_SbB'!C570</f>
        <v>0</v>
      </c>
      <c r="E562" s="186"/>
      <c r="F562" s="88">
        <f>'TN-bezogene Stunden_und_SbB'!D570</f>
        <v>0</v>
      </c>
      <c r="G562" s="113"/>
      <c r="H562" s="113"/>
      <c r="I562" s="113"/>
      <c r="J562" s="113"/>
      <c r="K562" s="113"/>
      <c r="L562" s="113"/>
      <c r="M562" s="113"/>
      <c r="N562" s="113">
        <v>0</v>
      </c>
      <c r="O562" s="87">
        <f t="shared" si="11"/>
        <v>0</v>
      </c>
      <c r="X562" s="75">
        <v>5.63</v>
      </c>
      <c r="Y562" s="75">
        <v>6.43</v>
      </c>
      <c r="Z562" s="75">
        <v>7.5</v>
      </c>
      <c r="AA562" s="75">
        <v>9</v>
      </c>
      <c r="AB562" s="75">
        <v>11.25</v>
      </c>
      <c r="AC562" s="75">
        <v>15</v>
      </c>
      <c r="AD562" s="75">
        <v>22.5</v>
      </c>
      <c r="AE562" s="75">
        <v>45</v>
      </c>
    </row>
    <row r="563" spans="1:31" ht="23.25" customHeight="1" x14ac:dyDescent="0.2">
      <c r="A563" s="11">
        <v>545</v>
      </c>
      <c r="B563" s="185">
        <f>'TN-bezogene Stunden_und_SbB'!B571</f>
        <v>0</v>
      </c>
      <c r="C563" s="186"/>
      <c r="D563" s="187">
        <f>'TN-bezogene Stunden_und_SbB'!C571</f>
        <v>0</v>
      </c>
      <c r="E563" s="188"/>
      <c r="F563" s="86">
        <f>'TN-bezogene Stunden_und_SbB'!D571</f>
        <v>0</v>
      </c>
      <c r="G563" s="113"/>
      <c r="H563" s="113"/>
      <c r="I563" s="113"/>
      <c r="J563" s="113"/>
      <c r="K563" s="113"/>
      <c r="L563" s="113"/>
      <c r="M563" s="113"/>
      <c r="N563" s="113">
        <v>0</v>
      </c>
      <c r="O563" s="87">
        <f t="shared" si="11"/>
        <v>0</v>
      </c>
      <c r="X563" s="75">
        <v>5.63</v>
      </c>
      <c r="Y563" s="75">
        <v>6.43</v>
      </c>
      <c r="Z563" s="75">
        <v>7.5</v>
      </c>
      <c r="AA563" s="75">
        <v>9</v>
      </c>
      <c r="AB563" s="75">
        <v>11.25</v>
      </c>
      <c r="AC563" s="75">
        <v>15</v>
      </c>
      <c r="AD563" s="75">
        <v>22.5</v>
      </c>
      <c r="AE563" s="75">
        <v>45</v>
      </c>
    </row>
    <row r="564" spans="1:31" ht="23.25" customHeight="1" x14ac:dyDescent="0.2">
      <c r="A564" s="11">
        <v>546</v>
      </c>
      <c r="B564" s="185">
        <f>'TN-bezogene Stunden_und_SbB'!B572</f>
        <v>0</v>
      </c>
      <c r="C564" s="186"/>
      <c r="D564" s="185">
        <f>'TN-bezogene Stunden_und_SbB'!C572</f>
        <v>0</v>
      </c>
      <c r="E564" s="186"/>
      <c r="F564" s="88">
        <f>'TN-bezogene Stunden_und_SbB'!D572</f>
        <v>0</v>
      </c>
      <c r="G564" s="113"/>
      <c r="H564" s="113"/>
      <c r="I564" s="113"/>
      <c r="J564" s="113"/>
      <c r="K564" s="113"/>
      <c r="L564" s="113"/>
      <c r="M564" s="113"/>
      <c r="N564" s="113">
        <v>0</v>
      </c>
      <c r="O564" s="87">
        <f t="shared" si="11"/>
        <v>0</v>
      </c>
      <c r="X564" s="75">
        <v>5.63</v>
      </c>
      <c r="Y564" s="75">
        <v>6.43</v>
      </c>
      <c r="Z564" s="75">
        <v>7.5</v>
      </c>
      <c r="AA564" s="75">
        <v>9</v>
      </c>
      <c r="AB564" s="75">
        <v>11.25</v>
      </c>
      <c r="AC564" s="75">
        <v>15</v>
      </c>
      <c r="AD564" s="75">
        <v>22.5</v>
      </c>
      <c r="AE564" s="75">
        <v>45</v>
      </c>
    </row>
    <row r="565" spans="1:31" ht="23.25" customHeight="1" x14ac:dyDescent="0.2">
      <c r="A565" s="11">
        <v>547</v>
      </c>
      <c r="B565" s="187">
        <f>'TN-bezogene Stunden_und_SbB'!B573</f>
        <v>0</v>
      </c>
      <c r="C565" s="188"/>
      <c r="D565" s="187">
        <f>'TN-bezogene Stunden_und_SbB'!C573</f>
        <v>0</v>
      </c>
      <c r="E565" s="188"/>
      <c r="F565" s="86">
        <f>'TN-bezogene Stunden_und_SbB'!D573</f>
        <v>0</v>
      </c>
      <c r="G565" s="113"/>
      <c r="H565" s="113"/>
      <c r="I565" s="113"/>
      <c r="J565" s="113"/>
      <c r="K565" s="113"/>
      <c r="L565" s="113"/>
      <c r="M565" s="113"/>
      <c r="N565" s="113">
        <v>0</v>
      </c>
      <c r="O565" s="87">
        <f t="shared" si="11"/>
        <v>0</v>
      </c>
      <c r="X565" s="75">
        <v>5.63</v>
      </c>
      <c r="Y565" s="75">
        <v>6.43</v>
      </c>
      <c r="Z565" s="75">
        <v>7.5</v>
      </c>
      <c r="AA565" s="75">
        <v>9</v>
      </c>
      <c r="AB565" s="75">
        <v>11.25</v>
      </c>
      <c r="AC565" s="75">
        <v>15</v>
      </c>
      <c r="AD565" s="75">
        <v>22.5</v>
      </c>
      <c r="AE565" s="75">
        <v>45</v>
      </c>
    </row>
    <row r="566" spans="1:31" ht="23.25" customHeight="1" x14ac:dyDescent="0.2">
      <c r="A566" s="11">
        <v>548</v>
      </c>
      <c r="B566" s="185">
        <f>'TN-bezogene Stunden_und_SbB'!B574</f>
        <v>0</v>
      </c>
      <c r="C566" s="186"/>
      <c r="D566" s="185">
        <f>'TN-bezogene Stunden_und_SbB'!C574</f>
        <v>0</v>
      </c>
      <c r="E566" s="186"/>
      <c r="F566" s="88">
        <f>'TN-bezogene Stunden_und_SbB'!D574</f>
        <v>0</v>
      </c>
      <c r="G566" s="113"/>
      <c r="H566" s="113"/>
      <c r="I566" s="113"/>
      <c r="J566" s="113"/>
      <c r="K566" s="113"/>
      <c r="L566" s="113"/>
      <c r="M566" s="113"/>
      <c r="N566" s="113">
        <v>0</v>
      </c>
      <c r="O566" s="87">
        <f t="shared" si="11"/>
        <v>0</v>
      </c>
      <c r="X566" s="75">
        <v>5.63</v>
      </c>
      <c r="Y566" s="75">
        <v>6.43</v>
      </c>
      <c r="Z566" s="75">
        <v>7.5</v>
      </c>
      <c r="AA566" s="75">
        <v>9</v>
      </c>
      <c r="AB566" s="75">
        <v>11.25</v>
      </c>
      <c r="AC566" s="75">
        <v>15</v>
      </c>
      <c r="AD566" s="75">
        <v>22.5</v>
      </c>
      <c r="AE566" s="75">
        <v>45</v>
      </c>
    </row>
    <row r="567" spans="1:31" ht="23.25" customHeight="1" x14ac:dyDescent="0.2">
      <c r="A567" s="11">
        <v>549</v>
      </c>
      <c r="B567" s="185">
        <f>'TN-bezogene Stunden_und_SbB'!B575</f>
        <v>0</v>
      </c>
      <c r="C567" s="186"/>
      <c r="D567" s="187">
        <f>'TN-bezogene Stunden_und_SbB'!C575</f>
        <v>0</v>
      </c>
      <c r="E567" s="188"/>
      <c r="F567" s="86">
        <f>'TN-bezogene Stunden_und_SbB'!D575</f>
        <v>0</v>
      </c>
      <c r="G567" s="113"/>
      <c r="H567" s="113"/>
      <c r="I567" s="113"/>
      <c r="J567" s="113"/>
      <c r="K567" s="113"/>
      <c r="L567" s="113"/>
      <c r="M567" s="113"/>
      <c r="N567" s="113">
        <v>0</v>
      </c>
      <c r="O567" s="87">
        <f t="shared" si="11"/>
        <v>0</v>
      </c>
      <c r="X567" s="75">
        <v>5.63</v>
      </c>
      <c r="Y567" s="75">
        <v>6.43</v>
      </c>
      <c r="Z567" s="75">
        <v>7.5</v>
      </c>
      <c r="AA567" s="75">
        <v>9</v>
      </c>
      <c r="AB567" s="75">
        <v>11.25</v>
      </c>
      <c r="AC567" s="75">
        <v>15</v>
      </c>
      <c r="AD567" s="75">
        <v>22.5</v>
      </c>
      <c r="AE567" s="75">
        <v>45</v>
      </c>
    </row>
    <row r="568" spans="1:31" ht="23.25" customHeight="1" x14ac:dyDescent="0.2">
      <c r="A568" s="11">
        <v>550</v>
      </c>
      <c r="B568" s="187">
        <f>'TN-bezogene Stunden_und_SbB'!B576</f>
        <v>0</v>
      </c>
      <c r="C568" s="188"/>
      <c r="D568" s="185">
        <f>'TN-bezogene Stunden_und_SbB'!C576</f>
        <v>0</v>
      </c>
      <c r="E568" s="186"/>
      <c r="F568" s="88">
        <f>'TN-bezogene Stunden_und_SbB'!D576</f>
        <v>0</v>
      </c>
      <c r="G568" s="113"/>
      <c r="H568" s="113"/>
      <c r="I568" s="113"/>
      <c r="J568" s="113"/>
      <c r="K568" s="113"/>
      <c r="L568" s="113"/>
      <c r="M568" s="113"/>
      <c r="N568" s="113">
        <v>0</v>
      </c>
      <c r="O568" s="87">
        <f t="shared" si="11"/>
        <v>0</v>
      </c>
      <c r="X568" s="75">
        <v>5.63</v>
      </c>
      <c r="Y568" s="75">
        <v>6.43</v>
      </c>
      <c r="Z568" s="75">
        <v>7.5</v>
      </c>
      <c r="AA568" s="75">
        <v>9</v>
      </c>
      <c r="AB568" s="75">
        <v>11.25</v>
      </c>
      <c r="AC568" s="75">
        <v>15</v>
      </c>
      <c r="AD568" s="75">
        <v>22.5</v>
      </c>
      <c r="AE568" s="75">
        <v>45</v>
      </c>
    </row>
    <row r="569" spans="1:31" ht="23.25" customHeight="1" x14ac:dyDescent="0.2">
      <c r="A569" s="11">
        <v>551</v>
      </c>
      <c r="B569" s="185">
        <f>'TN-bezogene Stunden_und_SbB'!B577</f>
        <v>0</v>
      </c>
      <c r="C569" s="186"/>
      <c r="D569" s="187">
        <f>'TN-bezogene Stunden_und_SbB'!C577</f>
        <v>0</v>
      </c>
      <c r="E569" s="188"/>
      <c r="F569" s="86">
        <f>'TN-bezogene Stunden_und_SbB'!D577</f>
        <v>0</v>
      </c>
      <c r="G569" s="113"/>
      <c r="H569" s="113"/>
      <c r="I569" s="113"/>
      <c r="J569" s="113"/>
      <c r="K569" s="113"/>
      <c r="L569" s="113"/>
      <c r="M569" s="113"/>
      <c r="N569" s="113">
        <v>0</v>
      </c>
      <c r="O569" s="87">
        <f t="shared" si="11"/>
        <v>0</v>
      </c>
      <c r="X569" s="75">
        <v>5.63</v>
      </c>
      <c r="Y569" s="75">
        <v>6.43</v>
      </c>
      <c r="Z569" s="75">
        <v>7.5</v>
      </c>
      <c r="AA569" s="75">
        <v>9</v>
      </c>
      <c r="AB569" s="75">
        <v>11.25</v>
      </c>
      <c r="AC569" s="75">
        <v>15</v>
      </c>
      <c r="AD569" s="75">
        <v>22.5</v>
      </c>
      <c r="AE569" s="75">
        <v>45</v>
      </c>
    </row>
    <row r="570" spans="1:31" ht="23.25" customHeight="1" x14ac:dyDescent="0.2">
      <c r="A570" s="11">
        <v>552</v>
      </c>
      <c r="B570" s="185">
        <f>'TN-bezogene Stunden_und_SbB'!B578</f>
        <v>0</v>
      </c>
      <c r="C570" s="186"/>
      <c r="D570" s="185">
        <f>'TN-bezogene Stunden_und_SbB'!C578</f>
        <v>0</v>
      </c>
      <c r="E570" s="186"/>
      <c r="F570" s="88">
        <f>'TN-bezogene Stunden_und_SbB'!D578</f>
        <v>0</v>
      </c>
      <c r="G570" s="113"/>
      <c r="H570" s="113"/>
      <c r="I570" s="113"/>
      <c r="J570" s="113"/>
      <c r="K570" s="113"/>
      <c r="L570" s="113"/>
      <c r="M570" s="113"/>
      <c r="N570" s="113">
        <v>0</v>
      </c>
      <c r="O570" s="87">
        <f t="shared" si="11"/>
        <v>0</v>
      </c>
      <c r="X570" s="75">
        <v>5.63</v>
      </c>
      <c r="Y570" s="75">
        <v>6.43</v>
      </c>
      <c r="Z570" s="75">
        <v>7.5</v>
      </c>
      <c r="AA570" s="75">
        <v>9</v>
      </c>
      <c r="AB570" s="75">
        <v>11.25</v>
      </c>
      <c r="AC570" s="75">
        <v>15</v>
      </c>
      <c r="AD570" s="75">
        <v>22.5</v>
      </c>
      <c r="AE570" s="75">
        <v>45</v>
      </c>
    </row>
    <row r="571" spans="1:31" ht="23.25" customHeight="1" x14ac:dyDescent="0.2">
      <c r="A571" s="11">
        <v>553</v>
      </c>
      <c r="B571" s="187">
        <f>'TN-bezogene Stunden_und_SbB'!B579</f>
        <v>0</v>
      </c>
      <c r="C571" s="188"/>
      <c r="D571" s="187">
        <f>'TN-bezogene Stunden_und_SbB'!C579</f>
        <v>0</v>
      </c>
      <c r="E571" s="188"/>
      <c r="F571" s="86">
        <f>'TN-bezogene Stunden_und_SbB'!D579</f>
        <v>0</v>
      </c>
      <c r="G571" s="113"/>
      <c r="H571" s="113"/>
      <c r="I571" s="113"/>
      <c r="J571" s="113"/>
      <c r="K571" s="113"/>
      <c r="L571" s="113"/>
      <c r="M571" s="113"/>
      <c r="N571" s="113">
        <v>0</v>
      </c>
      <c r="O571" s="87">
        <f t="shared" si="11"/>
        <v>0</v>
      </c>
      <c r="X571" s="75">
        <v>5.63</v>
      </c>
      <c r="Y571" s="75">
        <v>6.43</v>
      </c>
      <c r="Z571" s="75">
        <v>7.5</v>
      </c>
      <c r="AA571" s="75">
        <v>9</v>
      </c>
      <c r="AB571" s="75">
        <v>11.25</v>
      </c>
      <c r="AC571" s="75">
        <v>15</v>
      </c>
      <c r="AD571" s="75">
        <v>22.5</v>
      </c>
      <c r="AE571" s="75">
        <v>45</v>
      </c>
    </row>
    <row r="572" spans="1:31" ht="23.25" customHeight="1" x14ac:dyDescent="0.2">
      <c r="A572" s="11">
        <v>554</v>
      </c>
      <c r="B572" s="185">
        <f>'TN-bezogene Stunden_und_SbB'!B580</f>
        <v>0</v>
      </c>
      <c r="C572" s="186"/>
      <c r="D572" s="185">
        <f>'TN-bezogene Stunden_und_SbB'!C580</f>
        <v>0</v>
      </c>
      <c r="E572" s="186"/>
      <c r="F572" s="88">
        <f>'TN-bezogene Stunden_und_SbB'!D580</f>
        <v>0</v>
      </c>
      <c r="G572" s="113"/>
      <c r="H572" s="113"/>
      <c r="I572" s="113"/>
      <c r="J572" s="113"/>
      <c r="K572" s="113"/>
      <c r="L572" s="113"/>
      <c r="M572" s="113"/>
      <c r="N572" s="113">
        <v>0</v>
      </c>
      <c r="O572" s="87">
        <f t="shared" si="11"/>
        <v>0</v>
      </c>
      <c r="X572" s="75">
        <v>5.63</v>
      </c>
      <c r="Y572" s="75">
        <v>6.43</v>
      </c>
      <c r="Z572" s="75">
        <v>7.5</v>
      </c>
      <c r="AA572" s="75">
        <v>9</v>
      </c>
      <c r="AB572" s="75">
        <v>11.25</v>
      </c>
      <c r="AC572" s="75">
        <v>15</v>
      </c>
      <c r="AD572" s="75">
        <v>22.5</v>
      </c>
      <c r="AE572" s="75">
        <v>45</v>
      </c>
    </row>
    <row r="573" spans="1:31" ht="23.25" customHeight="1" x14ac:dyDescent="0.2">
      <c r="A573" s="11">
        <v>555</v>
      </c>
      <c r="B573" s="185">
        <f>'TN-bezogene Stunden_und_SbB'!B581</f>
        <v>0</v>
      </c>
      <c r="C573" s="186"/>
      <c r="D573" s="187">
        <f>'TN-bezogene Stunden_und_SbB'!C581</f>
        <v>0</v>
      </c>
      <c r="E573" s="188"/>
      <c r="F573" s="86">
        <f>'TN-bezogene Stunden_und_SbB'!D581</f>
        <v>0</v>
      </c>
      <c r="G573" s="113"/>
      <c r="H573" s="113"/>
      <c r="I573" s="113"/>
      <c r="J573" s="113"/>
      <c r="K573" s="113"/>
      <c r="L573" s="113"/>
      <c r="M573" s="113"/>
      <c r="N573" s="113">
        <v>0</v>
      </c>
      <c r="O573" s="87">
        <f t="shared" si="11"/>
        <v>0</v>
      </c>
      <c r="X573" s="75">
        <v>5.63</v>
      </c>
      <c r="Y573" s="75">
        <v>6.43</v>
      </c>
      <c r="Z573" s="75">
        <v>7.5</v>
      </c>
      <c r="AA573" s="75">
        <v>9</v>
      </c>
      <c r="AB573" s="75">
        <v>11.25</v>
      </c>
      <c r="AC573" s="75">
        <v>15</v>
      </c>
      <c r="AD573" s="75">
        <v>22.5</v>
      </c>
      <c r="AE573" s="75">
        <v>45</v>
      </c>
    </row>
    <row r="574" spans="1:31" ht="23.25" customHeight="1" x14ac:dyDescent="0.2">
      <c r="A574" s="11">
        <v>556</v>
      </c>
      <c r="B574" s="187">
        <f>'TN-bezogene Stunden_und_SbB'!B582</f>
        <v>0</v>
      </c>
      <c r="C574" s="188"/>
      <c r="D574" s="185">
        <f>'TN-bezogene Stunden_und_SbB'!C582</f>
        <v>0</v>
      </c>
      <c r="E574" s="186"/>
      <c r="F574" s="88">
        <f>'TN-bezogene Stunden_und_SbB'!D582</f>
        <v>0</v>
      </c>
      <c r="G574" s="113"/>
      <c r="H574" s="113"/>
      <c r="I574" s="113"/>
      <c r="J574" s="113"/>
      <c r="K574" s="113"/>
      <c r="L574" s="113"/>
      <c r="M574" s="113"/>
      <c r="N574" s="113">
        <v>0</v>
      </c>
      <c r="O574" s="87">
        <f t="shared" si="11"/>
        <v>0</v>
      </c>
      <c r="X574" s="75">
        <v>5.63</v>
      </c>
      <c r="Y574" s="75">
        <v>6.43</v>
      </c>
      <c r="Z574" s="75">
        <v>7.5</v>
      </c>
      <c r="AA574" s="75">
        <v>9</v>
      </c>
      <c r="AB574" s="75">
        <v>11.25</v>
      </c>
      <c r="AC574" s="75">
        <v>15</v>
      </c>
      <c r="AD574" s="75">
        <v>22.5</v>
      </c>
      <c r="AE574" s="75">
        <v>45</v>
      </c>
    </row>
    <row r="575" spans="1:31" ht="23.25" customHeight="1" x14ac:dyDescent="0.2">
      <c r="A575" s="11">
        <v>557</v>
      </c>
      <c r="B575" s="185">
        <f>'TN-bezogene Stunden_und_SbB'!B583</f>
        <v>0</v>
      </c>
      <c r="C575" s="186"/>
      <c r="D575" s="187">
        <f>'TN-bezogene Stunden_und_SbB'!C583</f>
        <v>0</v>
      </c>
      <c r="E575" s="188"/>
      <c r="F575" s="86">
        <f>'TN-bezogene Stunden_und_SbB'!D583</f>
        <v>0</v>
      </c>
      <c r="G575" s="113"/>
      <c r="H575" s="113"/>
      <c r="I575" s="113"/>
      <c r="J575" s="113"/>
      <c r="K575" s="113"/>
      <c r="L575" s="113"/>
      <c r="M575" s="113"/>
      <c r="N575" s="113">
        <v>0</v>
      </c>
      <c r="O575" s="87">
        <f t="shared" si="11"/>
        <v>0</v>
      </c>
      <c r="X575" s="75">
        <v>5.63</v>
      </c>
      <c r="Y575" s="75">
        <v>6.43</v>
      </c>
      <c r="Z575" s="75">
        <v>7.5</v>
      </c>
      <c r="AA575" s="75">
        <v>9</v>
      </c>
      <c r="AB575" s="75">
        <v>11.25</v>
      </c>
      <c r="AC575" s="75">
        <v>15</v>
      </c>
      <c r="AD575" s="75">
        <v>22.5</v>
      </c>
      <c r="AE575" s="75">
        <v>45</v>
      </c>
    </row>
    <row r="576" spans="1:31" ht="23.25" customHeight="1" x14ac:dyDescent="0.2">
      <c r="A576" s="11">
        <v>558</v>
      </c>
      <c r="B576" s="185">
        <f>'TN-bezogene Stunden_und_SbB'!B584</f>
        <v>0</v>
      </c>
      <c r="C576" s="186"/>
      <c r="D576" s="185">
        <f>'TN-bezogene Stunden_und_SbB'!C584</f>
        <v>0</v>
      </c>
      <c r="E576" s="186"/>
      <c r="F576" s="88">
        <f>'TN-bezogene Stunden_und_SbB'!D584</f>
        <v>0</v>
      </c>
      <c r="G576" s="113"/>
      <c r="H576" s="113"/>
      <c r="I576" s="113"/>
      <c r="J576" s="113"/>
      <c r="K576" s="113"/>
      <c r="L576" s="113"/>
      <c r="M576" s="113"/>
      <c r="N576" s="113">
        <v>0</v>
      </c>
      <c r="O576" s="87">
        <f t="shared" si="11"/>
        <v>0</v>
      </c>
      <c r="X576" s="75">
        <v>5.63</v>
      </c>
      <c r="Y576" s="75">
        <v>6.43</v>
      </c>
      <c r="Z576" s="75">
        <v>7.5</v>
      </c>
      <c r="AA576" s="75">
        <v>9</v>
      </c>
      <c r="AB576" s="75">
        <v>11.25</v>
      </c>
      <c r="AC576" s="75">
        <v>15</v>
      </c>
      <c r="AD576" s="75">
        <v>22.5</v>
      </c>
      <c r="AE576" s="75">
        <v>45</v>
      </c>
    </row>
    <row r="577" spans="1:31" ht="23.25" customHeight="1" x14ac:dyDescent="0.2">
      <c r="A577" s="11">
        <v>559</v>
      </c>
      <c r="B577" s="187">
        <f>'TN-bezogene Stunden_und_SbB'!B585</f>
        <v>0</v>
      </c>
      <c r="C577" s="188"/>
      <c r="D577" s="187">
        <f>'TN-bezogene Stunden_und_SbB'!C585</f>
        <v>0</v>
      </c>
      <c r="E577" s="188"/>
      <c r="F577" s="86">
        <f>'TN-bezogene Stunden_und_SbB'!D585</f>
        <v>0</v>
      </c>
      <c r="G577" s="113"/>
      <c r="H577" s="113"/>
      <c r="I577" s="113"/>
      <c r="J577" s="113"/>
      <c r="K577" s="113"/>
      <c r="L577" s="113"/>
      <c r="M577" s="113"/>
      <c r="N577" s="113">
        <v>0</v>
      </c>
      <c r="O577" s="87">
        <f t="shared" si="11"/>
        <v>0</v>
      </c>
      <c r="X577" s="75">
        <v>5.63</v>
      </c>
      <c r="Y577" s="75">
        <v>6.43</v>
      </c>
      <c r="Z577" s="75">
        <v>7.5</v>
      </c>
      <c r="AA577" s="75">
        <v>9</v>
      </c>
      <c r="AB577" s="75">
        <v>11.25</v>
      </c>
      <c r="AC577" s="75">
        <v>15</v>
      </c>
      <c r="AD577" s="75">
        <v>22.5</v>
      </c>
      <c r="AE577" s="75">
        <v>45</v>
      </c>
    </row>
    <row r="578" spans="1:31" ht="23.25" customHeight="1" x14ac:dyDescent="0.2">
      <c r="A578" s="11">
        <v>560</v>
      </c>
      <c r="B578" s="185">
        <f>'TN-bezogene Stunden_und_SbB'!B586</f>
        <v>0</v>
      </c>
      <c r="C578" s="186"/>
      <c r="D578" s="185">
        <f>'TN-bezogene Stunden_und_SbB'!C586</f>
        <v>0</v>
      </c>
      <c r="E578" s="186"/>
      <c r="F578" s="88">
        <f>'TN-bezogene Stunden_und_SbB'!D586</f>
        <v>0</v>
      </c>
      <c r="G578" s="113"/>
      <c r="H578" s="113"/>
      <c r="I578" s="113"/>
      <c r="J578" s="113"/>
      <c r="K578" s="113"/>
      <c r="L578" s="113"/>
      <c r="M578" s="113"/>
      <c r="N578" s="113">
        <v>0</v>
      </c>
      <c r="O578" s="87">
        <f t="shared" si="11"/>
        <v>0</v>
      </c>
      <c r="X578" s="75">
        <v>5.63</v>
      </c>
      <c r="Y578" s="75">
        <v>6.43</v>
      </c>
      <c r="Z578" s="75">
        <v>7.5</v>
      </c>
      <c r="AA578" s="75">
        <v>9</v>
      </c>
      <c r="AB578" s="75">
        <v>11.25</v>
      </c>
      <c r="AC578" s="75">
        <v>15</v>
      </c>
      <c r="AD578" s="75">
        <v>22.5</v>
      </c>
      <c r="AE578" s="75">
        <v>45</v>
      </c>
    </row>
    <row r="579" spans="1:31" ht="23.25" customHeight="1" x14ac:dyDescent="0.2">
      <c r="A579" s="11">
        <v>561</v>
      </c>
      <c r="B579" s="185">
        <f>'TN-bezogene Stunden_und_SbB'!B587</f>
        <v>0</v>
      </c>
      <c r="C579" s="186"/>
      <c r="D579" s="187">
        <f>'TN-bezogene Stunden_und_SbB'!C587</f>
        <v>0</v>
      </c>
      <c r="E579" s="188"/>
      <c r="F579" s="86">
        <f>'TN-bezogene Stunden_und_SbB'!D587</f>
        <v>0</v>
      </c>
      <c r="G579" s="113"/>
      <c r="H579" s="113"/>
      <c r="I579" s="113"/>
      <c r="J579" s="113"/>
      <c r="K579" s="113"/>
      <c r="L579" s="113"/>
      <c r="M579" s="113"/>
      <c r="N579" s="113">
        <v>0</v>
      </c>
      <c r="O579" s="87">
        <f t="shared" si="11"/>
        <v>0</v>
      </c>
      <c r="X579" s="75">
        <v>5.63</v>
      </c>
      <c r="Y579" s="75">
        <v>6.43</v>
      </c>
      <c r="Z579" s="75">
        <v>7.5</v>
      </c>
      <c r="AA579" s="75">
        <v>9</v>
      </c>
      <c r="AB579" s="75">
        <v>11.25</v>
      </c>
      <c r="AC579" s="75">
        <v>15</v>
      </c>
      <c r="AD579" s="75">
        <v>22.5</v>
      </c>
      <c r="AE579" s="75">
        <v>45</v>
      </c>
    </row>
    <row r="580" spans="1:31" ht="23.25" customHeight="1" x14ac:dyDescent="0.2">
      <c r="A580" s="11">
        <v>562</v>
      </c>
      <c r="B580" s="187">
        <f>'TN-bezogene Stunden_und_SbB'!B588</f>
        <v>0</v>
      </c>
      <c r="C580" s="188"/>
      <c r="D580" s="185">
        <f>'TN-bezogene Stunden_und_SbB'!C588</f>
        <v>0</v>
      </c>
      <c r="E580" s="186"/>
      <c r="F580" s="88">
        <f>'TN-bezogene Stunden_und_SbB'!D588</f>
        <v>0</v>
      </c>
      <c r="G580" s="113"/>
      <c r="H580" s="113"/>
      <c r="I580" s="113"/>
      <c r="J580" s="113"/>
      <c r="K580" s="113"/>
      <c r="L580" s="113"/>
      <c r="M580" s="113"/>
      <c r="N580" s="113">
        <v>0</v>
      </c>
      <c r="O580" s="87">
        <f t="shared" si="11"/>
        <v>0</v>
      </c>
      <c r="X580" s="75">
        <v>5.63</v>
      </c>
      <c r="Y580" s="75">
        <v>6.43</v>
      </c>
      <c r="Z580" s="75">
        <v>7.5</v>
      </c>
      <c r="AA580" s="75">
        <v>9</v>
      </c>
      <c r="AB580" s="75">
        <v>11.25</v>
      </c>
      <c r="AC580" s="75">
        <v>15</v>
      </c>
      <c r="AD580" s="75">
        <v>22.5</v>
      </c>
      <c r="AE580" s="75">
        <v>45</v>
      </c>
    </row>
    <row r="581" spans="1:31" ht="23.25" customHeight="1" x14ac:dyDescent="0.2">
      <c r="A581" s="11">
        <v>563</v>
      </c>
      <c r="B581" s="185">
        <f>'TN-bezogene Stunden_und_SbB'!B589</f>
        <v>0</v>
      </c>
      <c r="C581" s="186"/>
      <c r="D581" s="187">
        <f>'TN-bezogene Stunden_und_SbB'!C589</f>
        <v>0</v>
      </c>
      <c r="E581" s="188"/>
      <c r="F581" s="86">
        <f>'TN-bezogene Stunden_und_SbB'!D589</f>
        <v>0</v>
      </c>
      <c r="G581" s="113"/>
      <c r="H581" s="113"/>
      <c r="I581" s="113"/>
      <c r="J581" s="113"/>
      <c r="K581" s="113"/>
      <c r="L581" s="113"/>
      <c r="M581" s="113"/>
      <c r="N581" s="113">
        <v>0</v>
      </c>
      <c r="O581" s="87">
        <f t="shared" si="11"/>
        <v>0</v>
      </c>
      <c r="X581" s="75">
        <v>5.63</v>
      </c>
      <c r="Y581" s="75">
        <v>6.43</v>
      </c>
      <c r="Z581" s="75">
        <v>7.5</v>
      </c>
      <c r="AA581" s="75">
        <v>9</v>
      </c>
      <c r="AB581" s="75">
        <v>11.25</v>
      </c>
      <c r="AC581" s="75">
        <v>15</v>
      </c>
      <c r="AD581" s="75">
        <v>22.5</v>
      </c>
      <c r="AE581" s="75">
        <v>45</v>
      </c>
    </row>
    <row r="582" spans="1:31" ht="23.25" customHeight="1" x14ac:dyDescent="0.2">
      <c r="A582" s="11">
        <v>564</v>
      </c>
      <c r="B582" s="185">
        <f>'TN-bezogene Stunden_und_SbB'!B590</f>
        <v>0</v>
      </c>
      <c r="C582" s="186"/>
      <c r="D582" s="185">
        <f>'TN-bezogene Stunden_und_SbB'!C590</f>
        <v>0</v>
      </c>
      <c r="E582" s="186"/>
      <c r="F582" s="88">
        <f>'TN-bezogene Stunden_und_SbB'!D590</f>
        <v>0</v>
      </c>
      <c r="G582" s="113"/>
      <c r="H582" s="113"/>
      <c r="I582" s="113"/>
      <c r="J582" s="113"/>
      <c r="K582" s="113"/>
      <c r="L582" s="113"/>
      <c r="M582" s="113"/>
      <c r="N582" s="113">
        <v>0</v>
      </c>
      <c r="O582" s="87">
        <f t="shared" si="11"/>
        <v>0</v>
      </c>
      <c r="X582" s="75">
        <v>5.63</v>
      </c>
      <c r="Y582" s="75">
        <v>6.43</v>
      </c>
      <c r="Z582" s="75">
        <v>7.5</v>
      </c>
      <c r="AA582" s="75">
        <v>9</v>
      </c>
      <c r="AB582" s="75">
        <v>11.25</v>
      </c>
      <c r="AC582" s="75">
        <v>15</v>
      </c>
      <c r="AD582" s="75">
        <v>22.5</v>
      </c>
      <c r="AE582" s="75">
        <v>45</v>
      </c>
    </row>
    <row r="583" spans="1:31" ht="23.25" customHeight="1" x14ac:dyDescent="0.2">
      <c r="A583" s="11">
        <v>565</v>
      </c>
      <c r="B583" s="187">
        <f>'TN-bezogene Stunden_und_SbB'!B591</f>
        <v>0</v>
      </c>
      <c r="C583" s="188"/>
      <c r="D583" s="187">
        <f>'TN-bezogene Stunden_und_SbB'!C591</f>
        <v>0</v>
      </c>
      <c r="E583" s="188"/>
      <c r="F583" s="86">
        <f>'TN-bezogene Stunden_und_SbB'!D591</f>
        <v>0</v>
      </c>
      <c r="G583" s="113"/>
      <c r="H583" s="113"/>
      <c r="I583" s="113"/>
      <c r="J583" s="113"/>
      <c r="K583" s="113"/>
      <c r="L583" s="113"/>
      <c r="M583" s="113"/>
      <c r="N583" s="113">
        <v>0</v>
      </c>
      <c r="O583" s="87">
        <f t="shared" si="11"/>
        <v>0</v>
      </c>
      <c r="X583" s="75">
        <v>5.63</v>
      </c>
      <c r="Y583" s="75">
        <v>6.43</v>
      </c>
      <c r="Z583" s="75">
        <v>7.5</v>
      </c>
      <c r="AA583" s="75">
        <v>9</v>
      </c>
      <c r="AB583" s="75">
        <v>11.25</v>
      </c>
      <c r="AC583" s="75">
        <v>15</v>
      </c>
      <c r="AD583" s="75">
        <v>22.5</v>
      </c>
      <c r="AE583" s="75">
        <v>45</v>
      </c>
    </row>
    <row r="584" spans="1:31" ht="23.25" customHeight="1" x14ac:dyDescent="0.2">
      <c r="A584" s="11">
        <v>566</v>
      </c>
      <c r="B584" s="185">
        <f>'TN-bezogene Stunden_und_SbB'!B592</f>
        <v>0</v>
      </c>
      <c r="C584" s="186"/>
      <c r="D584" s="185">
        <f>'TN-bezogene Stunden_und_SbB'!C592</f>
        <v>0</v>
      </c>
      <c r="E584" s="186"/>
      <c r="F584" s="88">
        <f>'TN-bezogene Stunden_und_SbB'!D592</f>
        <v>0</v>
      </c>
      <c r="G584" s="113"/>
      <c r="H584" s="113"/>
      <c r="I584" s="113"/>
      <c r="J584" s="113"/>
      <c r="K584" s="113"/>
      <c r="L584" s="113"/>
      <c r="M584" s="113"/>
      <c r="N584" s="113">
        <v>0</v>
      </c>
      <c r="O584" s="87">
        <f t="shared" si="11"/>
        <v>0</v>
      </c>
      <c r="X584" s="75">
        <v>5.63</v>
      </c>
      <c r="Y584" s="75">
        <v>6.43</v>
      </c>
      <c r="Z584" s="75">
        <v>7.5</v>
      </c>
      <c r="AA584" s="75">
        <v>9</v>
      </c>
      <c r="AB584" s="75">
        <v>11.25</v>
      </c>
      <c r="AC584" s="75">
        <v>15</v>
      </c>
      <c r="AD584" s="75">
        <v>22.5</v>
      </c>
      <c r="AE584" s="75">
        <v>45</v>
      </c>
    </row>
    <row r="585" spans="1:31" ht="23.25" customHeight="1" x14ac:dyDescent="0.2">
      <c r="A585" s="11">
        <v>567</v>
      </c>
      <c r="B585" s="185">
        <f>'TN-bezogene Stunden_und_SbB'!B593</f>
        <v>0</v>
      </c>
      <c r="C585" s="186"/>
      <c r="D585" s="187">
        <f>'TN-bezogene Stunden_und_SbB'!C593</f>
        <v>0</v>
      </c>
      <c r="E585" s="188"/>
      <c r="F585" s="86">
        <f>'TN-bezogene Stunden_und_SbB'!D593</f>
        <v>0</v>
      </c>
      <c r="G585" s="113"/>
      <c r="H585" s="113"/>
      <c r="I585" s="113"/>
      <c r="J585" s="113"/>
      <c r="K585" s="113"/>
      <c r="L585" s="113"/>
      <c r="M585" s="113"/>
      <c r="N585" s="113">
        <v>0</v>
      </c>
      <c r="O585" s="87">
        <f t="shared" si="11"/>
        <v>0</v>
      </c>
      <c r="X585" s="75">
        <v>5.63</v>
      </c>
      <c r="Y585" s="75">
        <v>6.43</v>
      </c>
      <c r="Z585" s="75">
        <v>7.5</v>
      </c>
      <c r="AA585" s="75">
        <v>9</v>
      </c>
      <c r="AB585" s="75">
        <v>11.25</v>
      </c>
      <c r="AC585" s="75">
        <v>15</v>
      </c>
      <c r="AD585" s="75">
        <v>22.5</v>
      </c>
      <c r="AE585" s="75">
        <v>45</v>
      </c>
    </row>
    <row r="586" spans="1:31" ht="23.25" customHeight="1" x14ac:dyDescent="0.2">
      <c r="A586" s="11">
        <v>568</v>
      </c>
      <c r="B586" s="187">
        <f>'TN-bezogene Stunden_und_SbB'!B594</f>
        <v>0</v>
      </c>
      <c r="C586" s="188"/>
      <c r="D586" s="185">
        <f>'TN-bezogene Stunden_und_SbB'!C594</f>
        <v>0</v>
      </c>
      <c r="E586" s="186"/>
      <c r="F586" s="88">
        <f>'TN-bezogene Stunden_und_SbB'!D594</f>
        <v>0</v>
      </c>
      <c r="G586" s="113"/>
      <c r="H586" s="113"/>
      <c r="I586" s="113"/>
      <c r="J586" s="113"/>
      <c r="K586" s="113"/>
      <c r="L586" s="113"/>
      <c r="M586" s="113"/>
      <c r="N586" s="113">
        <v>0</v>
      </c>
      <c r="O586" s="87">
        <f t="shared" si="11"/>
        <v>0</v>
      </c>
      <c r="X586" s="75">
        <v>5.63</v>
      </c>
      <c r="Y586" s="75">
        <v>6.43</v>
      </c>
      <c r="Z586" s="75">
        <v>7.5</v>
      </c>
      <c r="AA586" s="75">
        <v>9</v>
      </c>
      <c r="AB586" s="75">
        <v>11.25</v>
      </c>
      <c r="AC586" s="75">
        <v>15</v>
      </c>
      <c r="AD586" s="75">
        <v>22.5</v>
      </c>
      <c r="AE586" s="75">
        <v>45</v>
      </c>
    </row>
    <row r="587" spans="1:31" ht="23.25" customHeight="1" x14ac:dyDescent="0.2">
      <c r="A587" s="11">
        <v>569</v>
      </c>
      <c r="B587" s="185">
        <f>'TN-bezogene Stunden_und_SbB'!B595</f>
        <v>0</v>
      </c>
      <c r="C587" s="186"/>
      <c r="D587" s="187">
        <f>'TN-bezogene Stunden_und_SbB'!C595</f>
        <v>0</v>
      </c>
      <c r="E587" s="188"/>
      <c r="F587" s="86">
        <f>'TN-bezogene Stunden_und_SbB'!D595</f>
        <v>0</v>
      </c>
      <c r="G587" s="113"/>
      <c r="H587" s="113"/>
      <c r="I587" s="113"/>
      <c r="J587" s="113"/>
      <c r="K587" s="113"/>
      <c r="L587" s="113"/>
      <c r="M587" s="113"/>
      <c r="N587" s="113">
        <v>0</v>
      </c>
      <c r="O587" s="87">
        <f t="shared" si="11"/>
        <v>0</v>
      </c>
      <c r="X587" s="75">
        <v>5.63</v>
      </c>
      <c r="Y587" s="75">
        <v>6.43</v>
      </c>
      <c r="Z587" s="75">
        <v>7.5</v>
      </c>
      <c r="AA587" s="75">
        <v>9</v>
      </c>
      <c r="AB587" s="75">
        <v>11.25</v>
      </c>
      <c r="AC587" s="75">
        <v>15</v>
      </c>
      <c r="AD587" s="75">
        <v>22.5</v>
      </c>
      <c r="AE587" s="75">
        <v>45</v>
      </c>
    </row>
    <row r="588" spans="1:31" ht="23.25" customHeight="1" x14ac:dyDescent="0.2">
      <c r="A588" s="11">
        <v>570</v>
      </c>
      <c r="B588" s="185">
        <f>'TN-bezogene Stunden_und_SbB'!B596</f>
        <v>0</v>
      </c>
      <c r="C588" s="186"/>
      <c r="D588" s="185">
        <f>'TN-bezogene Stunden_und_SbB'!C596</f>
        <v>0</v>
      </c>
      <c r="E588" s="186"/>
      <c r="F588" s="88">
        <f>'TN-bezogene Stunden_und_SbB'!D596</f>
        <v>0</v>
      </c>
      <c r="G588" s="113"/>
      <c r="H588" s="113"/>
      <c r="I588" s="113"/>
      <c r="J588" s="113"/>
      <c r="K588" s="113"/>
      <c r="L588" s="113"/>
      <c r="M588" s="113"/>
      <c r="N588" s="113">
        <v>0</v>
      </c>
      <c r="O588" s="87">
        <f t="shared" si="11"/>
        <v>0</v>
      </c>
      <c r="X588" s="75">
        <v>5.63</v>
      </c>
      <c r="Y588" s="75">
        <v>6.43</v>
      </c>
      <c r="Z588" s="75">
        <v>7.5</v>
      </c>
      <c r="AA588" s="75">
        <v>9</v>
      </c>
      <c r="AB588" s="75">
        <v>11.25</v>
      </c>
      <c r="AC588" s="75">
        <v>15</v>
      </c>
      <c r="AD588" s="75">
        <v>22.5</v>
      </c>
      <c r="AE588" s="75">
        <v>45</v>
      </c>
    </row>
    <row r="589" spans="1:31" ht="23.25" customHeight="1" x14ac:dyDescent="0.2">
      <c r="A589" s="11">
        <v>571</v>
      </c>
      <c r="B589" s="187">
        <f>'TN-bezogene Stunden_und_SbB'!B597</f>
        <v>0</v>
      </c>
      <c r="C589" s="188"/>
      <c r="D589" s="187">
        <f>'TN-bezogene Stunden_und_SbB'!C597</f>
        <v>0</v>
      </c>
      <c r="E589" s="188"/>
      <c r="F589" s="86">
        <f>'TN-bezogene Stunden_und_SbB'!D597</f>
        <v>0</v>
      </c>
      <c r="G589" s="113"/>
      <c r="H589" s="113"/>
      <c r="I589" s="113"/>
      <c r="J589" s="113"/>
      <c r="K589" s="113"/>
      <c r="L589" s="113"/>
      <c r="M589" s="113"/>
      <c r="N589" s="113">
        <v>0</v>
      </c>
      <c r="O589" s="87">
        <f t="shared" si="11"/>
        <v>0</v>
      </c>
      <c r="X589" s="75">
        <v>5.63</v>
      </c>
      <c r="Y589" s="75">
        <v>6.43</v>
      </c>
      <c r="Z589" s="75">
        <v>7.5</v>
      </c>
      <c r="AA589" s="75">
        <v>9</v>
      </c>
      <c r="AB589" s="75">
        <v>11.25</v>
      </c>
      <c r="AC589" s="75">
        <v>15</v>
      </c>
      <c r="AD589" s="75">
        <v>22.5</v>
      </c>
      <c r="AE589" s="75">
        <v>45</v>
      </c>
    </row>
    <row r="590" spans="1:31" ht="23.25" customHeight="1" x14ac:dyDescent="0.2">
      <c r="A590" s="11">
        <v>572</v>
      </c>
      <c r="B590" s="185">
        <f>'TN-bezogene Stunden_und_SbB'!B598</f>
        <v>0</v>
      </c>
      <c r="C590" s="186"/>
      <c r="D590" s="185">
        <f>'TN-bezogene Stunden_und_SbB'!C598</f>
        <v>0</v>
      </c>
      <c r="E590" s="186"/>
      <c r="F590" s="88">
        <f>'TN-bezogene Stunden_und_SbB'!D598</f>
        <v>0</v>
      </c>
      <c r="G590" s="113"/>
      <c r="H590" s="113"/>
      <c r="I590" s="113"/>
      <c r="J590" s="113"/>
      <c r="K590" s="113"/>
      <c r="L590" s="113"/>
      <c r="M590" s="113"/>
      <c r="N590" s="113">
        <v>0</v>
      </c>
      <c r="O590" s="87">
        <f t="shared" si="11"/>
        <v>0</v>
      </c>
      <c r="X590" s="75">
        <v>5.63</v>
      </c>
      <c r="Y590" s="75">
        <v>6.43</v>
      </c>
      <c r="Z590" s="75">
        <v>7.5</v>
      </c>
      <c r="AA590" s="75">
        <v>9</v>
      </c>
      <c r="AB590" s="75">
        <v>11.25</v>
      </c>
      <c r="AC590" s="75">
        <v>15</v>
      </c>
      <c r="AD590" s="75">
        <v>22.5</v>
      </c>
      <c r="AE590" s="75">
        <v>45</v>
      </c>
    </row>
    <row r="591" spans="1:31" ht="23.25" customHeight="1" x14ac:dyDescent="0.2">
      <c r="A591" s="11">
        <v>573</v>
      </c>
      <c r="B591" s="185">
        <f>'TN-bezogene Stunden_und_SbB'!B599</f>
        <v>0</v>
      </c>
      <c r="C591" s="186"/>
      <c r="D591" s="187">
        <f>'TN-bezogene Stunden_und_SbB'!C599</f>
        <v>0</v>
      </c>
      <c r="E591" s="188"/>
      <c r="F591" s="86">
        <f>'TN-bezogene Stunden_und_SbB'!D599</f>
        <v>0</v>
      </c>
      <c r="G591" s="113"/>
      <c r="H591" s="113"/>
      <c r="I591" s="113"/>
      <c r="J591" s="113"/>
      <c r="K591" s="113"/>
      <c r="L591" s="113"/>
      <c r="M591" s="113"/>
      <c r="N591" s="113">
        <v>0</v>
      </c>
      <c r="O591" s="87">
        <f t="shared" si="11"/>
        <v>0</v>
      </c>
      <c r="X591" s="75">
        <v>5.63</v>
      </c>
      <c r="Y591" s="75">
        <v>6.43</v>
      </c>
      <c r="Z591" s="75">
        <v>7.5</v>
      </c>
      <c r="AA591" s="75">
        <v>9</v>
      </c>
      <c r="AB591" s="75">
        <v>11.25</v>
      </c>
      <c r="AC591" s="75">
        <v>15</v>
      </c>
      <c r="AD591" s="75">
        <v>22.5</v>
      </c>
      <c r="AE591" s="75">
        <v>45</v>
      </c>
    </row>
    <row r="592" spans="1:31" ht="23.25" customHeight="1" x14ac:dyDescent="0.2">
      <c r="A592" s="11">
        <v>574</v>
      </c>
      <c r="B592" s="187">
        <f>'TN-bezogene Stunden_und_SbB'!B600</f>
        <v>0</v>
      </c>
      <c r="C592" s="188"/>
      <c r="D592" s="185">
        <f>'TN-bezogene Stunden_und_SbB'!C600</f>
        <v>0</v>
      </c>
      <c r="E592" s="186"/>
      <c r="F592" s="88">
        <f>'TN-bezogene Stunden_und_SbB'!D600</f>
        <v>0</v>
      </c>
      <c r="G592" s="113"/>
      <c r="H592" s="113"/>
      <c r="I592" s="113"/>
      <c r="J592" s="113"/>
      <c r="K592" s="113"/>
      <c r="L592" s="113"/>
      <c r="M592" s="113"/>
      <c r="N592" s="113">
        <v>0</v>
      </c>
      <c r="O592" s="87">
        <f t="shared" si="11"/>
        <v>0</v>
      </c>
      <c r="X592" s="75">
        <v>5.63</v>
      </c>
      <c r="Y592" s="75">
        <v>6.43</v>
      </c>
      <c r="Z592" s="75">
        <v>7.5</v>
      </c>
      <c r="AA592" s="75">
        <v>9</v>
      </c>
      <c r="AB592" s="75">
        <v>11.25</v>
      </c>
      <c r="AC592" s="75">
        <v>15</v>
      </c>
      <c r="AD592" s="75">
        <v>22.5</v>
      </c>
      <c r="AE592" s="75">
        <v>45</v>
      </c>
    </row>
    <row r="593" spans="1:31" ht="23.25" customHeight="1" x14ac:dyDescent="0.2">
      <c r="A593" s="11">
        <v>575</v>
      </c>
      <c r="B593" s="185">
        <f>'TN-bezogene Stunden_und_SbB'!B601</f>
        <v>0</v>
      </c>
      <c r="C593" s="186"/>
      <c r="D593" s="187">
        <f>'TN-bezogene Stunden_und_SbB'!C601</f>
        <v>0</v>
      </c>
      <c r="E593" s="188"/>
      <c r="F593" s="86">
        <f>'TN-bezogene Stunden_und_SbB'!D601</f>
        <v>0</v>
      </c>
      <c r="G593" s="113"/>
      <c r="H593" s="113"/>
      <c r="I593" s="113"/>
      <c r="J593" s="113"/>
      <c r="K593" s="113"/>
      <c r="L593" s="113"/>
      <c r="M593" s="113"/>
      <c r="N593" s="113">
        <v>0</v>
      </c>
      <c r="O593" s="87">
        <f t="shared" si="11"/>
        <v>0</v>
      </c>
      <c r="X593" s="75">
        <v>5.63</v>
      </c>
      <c r="Y593" s="75">
        <v>6.43</v>
      </c>
      <c r="Z593" s="75">
        <v>7.5</v>
      </c>
      <c r="AA593" s="75">
        <v>9</v>
      </c>
      <c r="AB593" s="75">
        <v>11.25</v>
      </c>
      <c r="AC593" s="75">
        <v>15</v>
      </c>
      <c r="AD593" s="75">
        <v>22.5</v>
      </c>
      <c r="AE593" s="75">
        <v>45</v>
      </c>
    </row>
    <row r="594" spans="1:31" ht="23.25" customHeight="1" x14ac:dyDescent="0.2">
      <c r="A594" s="11">
        <v>576</v>
      </c>
      <c r="B594" s="185">
        <f>'TN-bezogene Stunden_und_SbB'!B602</f>
        <v>0</v>
      </c>
      <c r="C594" s="186"/>
      <c r="D594" s="185">
        <f>'TN-bezogene Stunden_und_SbB'!C602</f>
        <v>0</v>
      </c>
      <c r="E594" s="186"/>
      <c r="F594" s="88">
        <f>'TN-bezogene Stunden_und_SbB'!D602</f>
        <v>0</v>
      </c>
      <c r="G594" s="113"/>
      <c r="H594" s="113"/>
      <c r="I594" s="113"/>
      <c r="J594" s="113"/>
      <c r="K594" s="113"/>
      <c r="L594" s="113"/>
      <c r="M594" s="113"/>
      <c r="N594" s="113">
        <v>0</v>
      </c>
      <c r="O594" s="87">
        <f t="shared" si="11"/>
        <v>0</v>
      </c>
      <c r="X594" s="75">
        <v>5.63</v>
      </c>
      <c r="Y594" s="75">
        <v>6.43</v>
      </c>
      <c r="Z594" s="75">
        <v>7.5</v>
      </c>
      <c r="AA594" s="75">
        <v>9</v>
      </c>
      <c r="AB594" s="75">
        <v>11.25</v>
      </c>
      <c r="AC594" s="75">
        <v>15</v>
      </c>
      <c r="AD594" s="75">
        <v>22.5</v>
      </c>
      <c r="AE594" s="75">
        <v>45</v>
      </c>
    </row>
    <row r="595" spans="1:31" ht="23.25" customHeight="1" x14ac:dyDescent="0.2">
      <c r="A595" s="11">
        <v>577</v>
      </c>
      <c r="B595" s="187">
        <f>'TN-bezogene Stunden_und_SbB'!B603</f>
        <v>0</v>
      </c>
      <c r="C595" s="188"/>
      <c r="D595" s="187">
        <f>'TN-bezogene Stunden_und_SbB'!C603</f>
        <v>0</v>
      </c>
      <c r="E595" s="188"/>
      <c r="F595" s="86">
        <f>'TN-bezogene Stunden_und_SbB'!D603</f>
        <v>0</v>
      </c>
      <c r="G595" s="113"/>
      <c r="H595" s="113"/>
      <c r="I595" s="113"/>
      <c r="J595" s="113"/>
      <c r="K595" s="113"/>
      <c r="L595" s="113"/>
      <c r="M595" s="113"/>
      <c r="N595" s="113">
        <v>0</v>
      </c>
      <c r="O595" s="87">
        <f t="shared" si="11"/>
        <v>0</v>
      </c>
      <c r="X595" s="75">
        <v>5.63</v>
      </c>
      <c r="Y595" s="75">
        <v>6.43</v>
      </c>
      <c r="Z595" s="75">
        <v>7.5</v>
      </c>
      <c r="AA595" s="75">
        <v>9</v>
      </c>
      <c r="AB595" s="75">
        <v>11.25</v>
      </c>
      <c r="AC595" s="75">
        <v>15</v>
      </c>
      <c r="AD595" s="75">
        <v>22.5</v>
      </c>
      <c r="AE595" s="75">
        <v>45</v>
      </c>
    </row>
    <row r="596" spans="1:31" ht="23.25" customHeight="1" x14ac:dyDescent="0.2">
      <c r="A596" s="11">
        <v>578</v>
      </c>
      <c r="B596" s="185">
        <f>'TN-bezogene Stunden_und_SbB'!B604</f>
        <v>0</v>
      </c>
      <c r="C596" s="186"/>
      <c r="D596" s="185">
        <f>'TN-bezogene Stunden_und_SbB'!C604</f>
        <v>0</v>
      </c>
      <c r="E596" s="186"/>
      <c r="F596" s="88">
        <f>'TN-bezogene Stunden_und_SbB'!D604</f>
        <v>0</v>
      </c>
      <c r="G596" s="113"/>
      <c r="H596" s="113"/>
      <c r="I596" s="113"/>
      <c r="J596" s="113"/>
      <c r="K596" s="113"/>
      <c r="L596" s="113"/>
      <c r="M596" s="113"/>
      <c r="N596" s="113">
        <v>0</v>
      </c>
      <c r="O596" s="87">
        <f t="shared" ref="O596:O659" si="12">(G596*X596+H596*Y596+I596*Z596+J596*AA596+K596*AB596+L596*AC596+M596*AD596+N596*AE596)/60</f>
        <v>0</v>
      </c>
      <c r="X596" s="75">
        <v>5.63</v>
      </c>
      <c r="Y596" s="75">
        <v>6.43</v>
      </c>
      <c r="Z596" s="75">
        <v>7.5</v>
      </c>
      <c r="AA596" s="75">
        <v>9</v>
      </c>
      <c r="AB596" s="75">
        <v>11.25</v>
      </c>
      <c r="AC596" s="75">
        <v>15</v>
      </c>
      <c r="AD596" s="75">
        <v>22.5</v>
      </c>
      <c r="AE596" s="75">
        <v>45</v>
      </c>
    </row>
    <row r="597" spans="1:31" ht="23.25" customHeight="1" x14ac:dyDescent="0.2">
      <c r="A597" s="11">
        <v>579</v>
      </c>
      <c r="B597" s="185">
        <f>'TN-bezogene Stunden_und_SbB'!B605</f>
        <v>0</v>
      </c>
      <c r="C597" s="186"/>
      <c r="D597" s="187">
        <f>'TN-bezogene Stunden_und_SbB'!C605</f>
        <v>0</v>
      </c>
      <c r="E597" s="188"/>
      <c r="F597" s="86">
        <f>'TN-bezogene Stunden_und_SbB'!D605</f>
        <v>0</v>
      </c>
      <c r="G597" s="113"/>
      <c r="H597" s="113"/>
      <c r="I597" s="113"/>
      <c r="J597" s="113"/>
      <c r="K597" s="113"/>
      <c r="L597" s="113"/>
      <c r="M597" s="113"/>
      <c r="N597" s="113">
        <v>0</v>
      </c>
      <c r="O597" s="87">
        <f t="shared" si="12"/>
        <v>0</v>
      </c>
      <c r="X597" s="75">
        <v>5.63</v>
      </c>
      <c r="Y597" s="75">
        <v>6.43</v>
      </c>
      <c r="Z597" s="75">
        <v>7.5</v>
      </c>
      <c r="AA597" s="75">
        <v>9</v>
      </c>
      <c r="AB597" s="75">
        <v>11.25</v>
      </c>
      <c r="AC597" s="75">
        <v>15</v>
      </c>
      <c r="AD597" s="75">
        <v>22.5</v>
      </c>
      <c r="AE597" s="75">
        <v>45</v>
      </c>
    </row>
    <row r="598" spans="1:31" ht="23.25" customHeight="1" x14ac:dyDescent="0.2">
      <c r="A598" s="11">
        <v>580</v>
      </c>
      <c r="B598" s="187">
        <f>'TN-bezogene Stunden_und_SbB'!B606</f>
        <v>0</v>
      </c>
      <c r="C598" s="188"/>
      <c r="D598" s="185">
        <f>'TN-bezogene Stunden_und_SbB'!C606</f>
        <v>0</v>
      </c>
      <c r="E598" s="186"/>
      <c r="F598" s="88">
        <f>'TN-bezogene Stunden_und_SbB'!D606</f>
        <v>0</v>
      </c>
      <c r="G598" s="113"/>
      <c r="H598" s="113"/>
      <c r="I598" s="113"/>
      <c r="J598" s="113"/>
      <c r="K598" s="113"/>
      <c r="L598" s="113"/>
      <c r="M598" s="113"/>
      <c r="N598" s="113">
        <v>0</v>
      </c>
      <c r="O598" s="87">
        <f t="shared" si="12"/>
        <v>0</v>
      </c>
      <c r="X598" s="75">
        <v>5.63</v>
      </c>
      <c r="Y598" s="75">
        <v>6.43</v>
      </c>
      <c r="Z598" s="75">
        <v>7.5</v>
      </c>
      <c r="AA598" s="75">
        <v>9</v>
      </c>
      <c r="AB598" s="75">
        <v>11.25</v>
      </c>
      <c r="AC598" s="75">
        <v>15</v>
      </c>
      <c r="AD598" s="75">
        <v>22.5</v>
      </c>
      <c r="AE598" s="75">
        <v>45</v>
      </c>
    </row>
    <row r="599" spans="1:31" ht="23.25" customHeight="1" x14ac:dyDescent="0.2">
      <c r="A599" s="11">
        <v>581</v>
      </c>
      <c r="B599" s="185">
        <f>'TN-bezogene Stunden_und_SbB'!B607</f>
        <v>0</v>
      </c>
      <c r="C599" s="186"/>
      <c r="D599" s="187">
        <f>'TN-bezogene Stunden_und_SbB'!C607</f>
        <v>0</v>
      </c>
      <c r="E599" s="188"/>
      <c r="F599" s="86">
        <f>'TN-bezogene Stunden_und_SbB'!D607</f>
        <v>0</v>
      </c>
      <c r="G599" s="113"/>
      <c r="H599" s="113"/>
      <c r="I599" s="113"/>
      <c r="J599" s="113"/>
      <c r="K599" s="113"/>
      <c r="L599" s="113"/>
      <c r="M599" s="113"/>
      <c r="N599" s="113">
        <v>0</v>
      </c>
      <c r="O599" s="87">
        <f t="shared" si="12"/>
        <v>0</v>
      </c>
      <c r="X599" s="75">
        <v>5.63</v>
      </c>
      <c r="Y599" s="75">
        <v>6.43</v>
      </c>
      <c r="Z599" s="75">
        <v>7.5</v>
      </c>
      <c r="AA599" s="75">
        <v>9</v>
      </c>
      <c r="AB599" s="75">
        <v>11.25</v>
      </c>
      <c r="AC599" s="75">
        <v>15</v>
      </c>
      <c r="AD599" s="75">
        <v>22.5</v>
      </c>
      <c r="AE599" s="75">
        <v>45</v>
      </c>
    </row>
    <row r="600" spans="1:31" ht="23.25" customHeight="1" x14ac:dyDescent="0.2">
      <c r="A600" s="11">
        <v>582</v>
      </c>
      <c r="B600" s="185">
        <f>'TN-bezogene Stunden_und_SbB'!B608</f>
        <v>0</v>
      </c>
      <c r="C600" s="186"/>
      <c r="D600" s="185">
        <f>'TN-bezogene Stunden_und_SbB'!C608</f>
        <v>0</v>
      </c>
      <c r="E600" s="186"/>
      <c r="F600" s="88">
        <f>'TN-bezogene Stunden_und_SbB'!D608</f>
        <v>0</v>
      </c>
      <c r="G600" s="113"/>
      <c r="H600" s="113"/>
      <c r="I600" s="113"/>
      <c r="J600" s="113"/>
      <c r="K600" s="113"/>
      <c r="L600" s="113"/>
      <c r="M600" s="113"/>
      <c r="N600" s="113">
        <v>0</v>
      </c>
      <c r="O600" s="87">
        <f t="shared" si="12"/>
        <v>0</v>
      </c>
      <c r="X600" s="75">
        <v>5.63</v>
      </c>
      <c r="Y600" s="75">
        <v>6.43</v>
      </c>
      <c r="Z600" s="75">
        <v>7.5</v>
      </c>
      <c r="AA600" s="75">
        <v>9</v>
      </c>
      <c r="AB600" s="75">
        <v>11.25</v>
      </c>
      <c r="AC600" s="75">
        <v>15</v>
      </c>
      <c r="AD600" s="75">
        <v>22.5</v>
      </c>
      <c r="AE600" s="75">
        <v>45</v>
      </c>
    </row>
    <row r="601" spans="1:31" ht="23.25" customHeight="1" x14ac:dyDescent="0.2">
      <c r="A601" s="11">
        <v>583</v>
      </c>
      <c r="B601" s="187">
        <f>'TN-bezogene Stunden_und_SbB'!B609</f>
        <v>0</v>
      </c>
      <c r="C601" s="188"/>
      <c r="D601" s="187">
        <f>'TN-bezogene Stunden_und_SbB'!C609</f>
        <v>0</v>
      </c>
      <c r="E601" s="188"/>
      <c r="F601" s="86">
        <f>'TN-bezogene Stunden_und_SbB'!D609</f>
        <v>0</v>
      </c>
      <c r="G601" s="113"/>
      <c r="H601" s="113"/>
      <c r="I601" s="113"/>
      <c r="J601" s="113"/>
      <c r="K601" s="113"/>
      <c r="L601" s="113"/>
      <c r="M601" s="113"/>
      <c r="N601" s="113">
        <v>0</v>
      </c>
      <c r="O601" s="87">
        <f t="shared" si="12"/>
        <v>0</v>
      </c>
      <c r="X601" s="75">
        <v>5.63</v>
      </c>
      <c r="Y601" s="75">
        <v>6.43</v>
      </c>
      <c r="Z601" s="75">
        <v>7.5</v>
      </c>
      <c r="AA601" s="75">
        <v>9</v>
      </c>
      <c r="AB601" s="75">
        <v>11.25</v>
      </c>
      <c r="AC601" s="75">
        <v>15</v>
      </c>
      <c r="AD601" s="75">
        <v>22.5</v>
      </c>
      <c r="AE601" s="75">
        <v>45</v>
      </c>
    </row>
    <row r="602" spans="1:31" ht="23.25" customHeight="1" x14ac:dyDescent="0.2">
      <c r="A602" s="11">
        <v>584</v>
      </c>
      <c r="B602" s="185">
        <f>'TN-bezogene Stunden_und_SbB'!B610</f>
        <v>0</v>
      </c>
      <c r="C602" s="186"/>
      <c r="D602" s="185">
        <f>'TN-bezogene Stunden_und_SbB'!C610</f>
        <v>0</v>
      </c>
      <c r="E602" s="186"/>
      <c r="F602" s="88">
        <f>'TN-bezogene Stunden_und_SbB'!D610</f>
        <v>0</v>
      </c>
      <c r="G602" s="113"/>
      <c r="H602" s="113"/>
      <c r="I602" s="113"/>
      <c r="J602" s="113"/>
      <c r="K602" s="113"/>
      <c r="L602" s="113"/>
      <c r="M602" s="113"/>
      <c r="N602" s="113">
        <v>0</v>
      </c>
      <c r="O602" s="87">
        <f t="shared" si="12"/>
        <v>0</v>
      </c>
      <c r="X602" s="75">
        <v>5.63</v>
      </c>
      <c r="Y602" s="75">
        <v>6.43</v>
      </c>
      <c r="Z602" s="75">
        <v>7.5</v>
      </c>
      <c r="AA602" s="75">
        <v>9</v>
      </c>
      <c r="AB602" s="75">
        <v>11.25</v>
      </c>
      <c r="AC602" s="75">
        <v>15</v>
      </c>
      <c r="AD602" s="75">
        <v>22.5</v>
      </c>
      <c r="AE602" s="75">
        <v>45</v>
      </c>
    </row>
    <row r="603" spans="1:31" ht="23.25" customHeight="1" x14ac:dyDescent="0.2">
      <c r="A603" s="11">
        <v>585</v>
      </c>
      <c r="B603" s="185">
        <f>'TN-bezogene Stunden_und_SbB'!B611</f>
        <v>0</v>
      </c>
      <c r="C603" s="186"/>
      <c r="D603" s="187">
        <f>'TN-bezogene Stunden_und_SbB'!C611</f>
        <v>0</v>
      </c>
      <c r="E603" s="188"/>
      <c r="F603" s="86">
        <f>'TN-bezogene Stunden_und_SbB'!D611</f>
        <v>0</v>
      </c>
      <c r="G603" s="113"/>
      <c r="H603" s="113"/>
      <c r="I603" s="113"/>
      <c r="J603" s="113"/>
      <c r="K603" s="113"/>
      <c r="L603" s="113"/>
      <c r="M603" s="113"/>
      <c r="N603" s="113">
        <v>0</v>
      </c>
      <c r="O603" s="87">
        <f t="shared" si="12"/>
        <v>0</v>
      </c>
      <c r="X603" s="75">
        <v>5.63</v>
      </c>
      <c r="Y603" s="75">
        <v>6.43</v>
      </c>
      <c r="Z603" s="75">
        <v>7.5</v>
      </c>
      <c r="AA603" s="75">
        <v>9</v>
      </c>
      <c r="AB603" s="75">
        <v>11.25</v>
      </c>
      <c r="AC603" s="75">
        <v>15</v>
      </c>
      <c r="AD603" s="75">
        <v>22.5</v>
      </c>
      <c r="AE603" s="75">
        <v>45</v>
      </c>
    </row>
    <row r="604" spans="1:31" ht="23.25" customHeight="1" x14ac:dyDescent="0.2">
      <c r="A604" s="11">
        <v>586</v>
      </c>
      <c r="B604" s="187">
        <f>'TN-bezogene Stunden_und_SbB'!B612</f>
        <v>0</v>
      </c>
      <c r="C604" s="188"/>
      <c r="D604" s="185">
        <f>'TN-bezogene Stunden_und_SbB'!C612</f>
        <v>0</v>
      </c>
      <c r="E604" s="186"/>
      <c r="F604" s="88">
        <f>'TN-bezogene Stunden_und_SbB'!D612</f>
        <v>0</v>
      </c>
      <c r="G604" s="113"/>
      <c r="H604" s="113"/>
      <c r="I604" s="113"/>
      <c r="J604" s="113"/>
      <c r="K604" s="113"/>
      <c r="L604" s="113"/>
      <c r="M604" s="113"/>
      <c r="N604" s="113">
        <v>0</v>
      </c>
      <c r="O604" s="87">
        <f t="shared" si="12"/>
        <v>0</v>
      </c>
      <c r="X604" s="75">
        <v>5.63</v>
      </c>
      <c r="Y604" s="75">
        <v>6.43</v>
      </c>
      <c r="Z604" s="75">
        <v>7.5</v>
      </c>
      <c r="AA604" s="75">
        <v>9</v>
      </c>
      <c r="AB604" s="75">
        <v>11.25</v>
      </c>
      <c r="AC604" s="75">
        <v>15</v>
      </c>
      <c r="AD604" s="75">
        <v>22.5</v>
      </c>
      <c r="AE604" s="75">
        <v>45</v>
      </c>
    </row>
    <row r="605" spans="1:31" ht="23.25" customHeight="1" x14ac:dyDescent="0.2">
      <c r="A605" s="11">
        <v>587</v>
      </c>
      <c r="B605" s="185">
        <f>'TN-bezogene Stunden_und_SbB'!B613</f>
        <v>0</v>
      </c>
      <c r="C605" s="186"/>
      <c r="D605" s="187">
        <f>'TN-bezogene Stunden_und_SbB'!C613</f>
        <v>0</v>
      </c>
      <c r="E605" s="188"/>
      <c r="F605" s="86">
        <f>'TN-bezogene Stunden_und_SbB'!D613</f>
        <v>0</v>
      </c>
      <c r="G605" s="113"/>
      <c r="H605" s="113"/>
      <c r="I605" s="113"/>
      <c r="J605" s="113"/>
      <c r="K605" s="113"/>
      <c r="L605" s="113"/>
      <c r="M605" s="113"/>
      <c r="N605" s="113">
        <v>0</v>
      </c>
      <c r="O605" s="87">
        <f t="shared" si="12"/>
        <v>0</v>
      </c>
      <c r="X605" s="75">
        <v>5.63</v>
      </c>
      <c r="Y605" s="75">
        <v>6.43</v>
      </c>
      <c r="Z605" s="75">
        <v>7.5</v>
      </c>
      <c r="AA605" s="75">
        <v>9</v>
      </c>
      <c r="AB605" s="75">
        <v>11.25</v>
      </c>
      <c r="AC605" s="75">
        <v>15</v>
      </c>
      <c r="AD605" s="75">
        <v>22.5</v>
      </c>
      <c r="AE605" s="75">
        <v>45</v>
      </c>
    </row>
    <row r="606" spans="1:31" ht="23.25" customHeight="1" x14ac:dyDescent="0.2">
      <c r="A606" s="11">
        <v>588</v>
      </c>
      <c r="B606" s="185">
        <f>'TN-bezogene Stunden_und_SbB'!B614</f>
        <v>0</v>
      </c>
      <c r="C606" s="186"/>
      <c r="D606" s="185">
        <f>'TN-bezogene Stunden_und_SbB'!C614</f>
        <v>0</v>
      </c>
      <c r="E606" s="186"/>
      <c r="F606" s="88">
        <f>'TN-bezogene Stunden_und_SbB'!D614</f>
        <v>0</v>
      </c>
      <c r="G606" s="113"/>
      <c r="H606" s="113"/>
      <c r="I606" s="113"/>
      <c r="J606" s="113"/>
      <c r="K606" s="113"/>
      <c r="L606" s="113"/>
      <c r="M606" s="113"/>
      <c r="N606" s="113">
        <v>0</v>
      </c>
      <c r="O606" s="87">
        <f t="shared" si="12"/>
        <v>0</v>
      </c>
      <c r="X606" s="75">
        <v>5.63</v>
      </c>
      <c r="Y606" s="75">
        <v>6.43</v>
      </c>
      <c r="Z606" s="75">
        <v>7.5</v>
      </c>
      <c r="AA606" s="75">
        <v>9</v>
      </c>
      <c r="AB606" s="75">
        <v>11.25</v>
      </c>
      <c r="AC606" s="75">
        <v>15</v>
      </c>
      <c r="AD606" s="75">
        <v>22.5</v>
      </c>
      <c r="AE606" s="75">
        <v>45</v>
      </c>
    </row>
    <row r="607" spans="1:31" ht="23.25" customHeight="1" x14ac:dyDescent="0.2">
      <c r="A607" s="11">
        <v>589</v>
      </c>
      <c r="B607" s="187">
        <f>'TN-bezogene Stunden_und_SbB'!B615</f>
        <v>0</v>
      </c>
      <c r="C607" s="188"/>
      <c r="D607" s="187">
        <f>'TN-bezogene Stunden_und_SbB'!C615</f>
        <v>0</v>
      </c>
      <c r="E607" s="188"/>
      <c r="F607" s="86">
        <f>'TN-bezogene Stunden_und_SbB'!D615</f>
        <v>0</v>
      </c>
      <c r="G607" s="113"/>
      <c r="H607" s="113"/>
      <c r="I607" s="113"/>
      <c r="J607" s="113"/>
      <c r="K607" s="113"/>
      <c r="L607" s="113"/>
      <c r="M607" s="113"/>
      <c r="N607" s="113">
        <v>0</v>
      </c>
      <c r="O607" s="87">
        <f t="shared" si="12"/>
        <v>0</v>
      </c>
      <c r="X607" s="75">
        <v>5.63</v>
      </c>
      <c r="Y607" s="75">
        <v>6.43</v>
      </c>
      <c r="Z607" s="75">
        <v>7.5</v>
      </c>
      <c r="AA607" s="75">
        <v>9</v>
      </c>
      <c r="AB607" s="75">
        <v>11.25</v>
      </c>
      <c r="AC607" s="75">
        <v>15</v>
      </c>
      <c r="AD607" s="75">
        <v>22.5</v>
      </c>
      <c r="AE607" s="75">
        <v>45</v>
      </c>
    </row>
    <row r="608" spans="1:31" ht="23.25" customHeight="1" x14ac:dyDescent="0.2">
      <c r="A608" s="11">
        <v>590</v>
      </c>
      <c r="B608" s="185">
        <f>'TN-bezogene Stunden_und_SbB'!B616</f>
        <v>0</v>
      </c>
      <c r="C608" s="186"/>
      <c r="D608" s="185">
        <f>'TN-bezogene Stunden_und_SbB'!C616</f>
        <v>0</v>
      </c>
      <c r="E608" s="186"/>
      <c r="F608" s="88">
        <f>'TN-bezogene Stunden_und_SbB'!D616</f>
        <v>0</v>
      </c>
      <c r="G608" s="113"/>
      <c r="H608" s="113"/>
      <c r="I608" s="113"/>
      <c r="J608" s="113"/>
      <c r="K608" s="113"/>
      <c r="L608" s="113"/>
      <c r="M608" s="113"/>
      <c r="N608" s="113">
        <v>0</v>
      </c>
      <c r="O608" s="87">
        <f t="shared" si="12"/>
        <v>0</v>
      </c>
      <c r="X608" s="75">
        <v>5.63</v>
      </c>
      <c r="Y608" s="75">
        <v>6.43</v>
      </c>
      <c r="Z608" s="75">
        <v>7.5</v>
      </c>
      <c r="AA608" s="75">
        <v>9</v>
      </c>
      <c r="AB608" s="75">
        <v>11.25</v>
      </c>
      <c r="AC608" s="75">
        <v>15</v>
      </c>
      <c r="AD608" s="75">
        <v>22.5</v>
      </c>
      <c r="AE608" s="75">
        <v>45</v>
      </c>
    </row>
    <row r="609" spans="1:31" ht="23.25" customHeight="1" x14ac:dyDescent="0.2">
      <c r="A609" s="11">
        <v>591</v>
      </c>
      <c r="B609" s="185">
        <f>'TN-bezogene Stunden_und_SbB'!B617</f>
        <v>0</v>
      </c>
      <c r="C609" s="186"/>
      <c r="D609" s="187">
        <f>'TN-bezogene Stunden_und_SbB'!C617</f>
        <v>0</v>
      </c>
      <c r="E609" s="188"/>
      <c r="F609" s="86">
        <f>'TN-bezogene Stunden_und_SbB'!D617</f>
        <v>0</v>
      </c>
      <c r="G609" s="113"/>
      <c r="H609" s="113"/>
      <c r="I609" s="113"/>
      <c r="J609" s="113"/>
      <c r="K609" s="113"/>
      <c r="L609" s="113"/>
      <c r="M609" s="113"/>
      <c r="N609" s="113">
        <v>0</v>
      </c>
      <c r="O609" s="87">
        <f t="shared" si="12"/>
        <v>0</v>
      </c>
      <c r="X609" s="75">
        <v>5.63</v>
      </c>
      <c r="Y609" s="75">
        <v>6.43</v>
      </c>
      <c r="Z609" s="75">
        <v>7.5</v>
      </c>
      <c r="AA609" s="75">
        <v>9</v>
      </c>
      <c r="AB609" s="75">
        <v>11.25</v>
      </c>
      <c r="AC609" s="75">
        <v>15</v>
      </c>
      <c r="AD609" s="75">
        <v>22.5</v>
      </c>
      <c r="AE609" s="75">
        <v>45</v>
      </c>
    </row>
    <row r="610" spans="1:31" ht="23.25" customHeight="1" x14ac:dyDescent="0.2">
      <c r="A610" s="11">
        <v>592</v>
      </c>
      <c r="B610" s="187">
        <f>'TN-bezogene Stunden_und_SbB'!B618</f>
        <v>0</v>
      </c>
      <c r="C610" s="188"/>
      <c r="D610" s="185">
        <f>'TN-bezogene Stunden_und_SbB'!C618</f>
        <v>0</v>
      </c>
      <c r="E610" s="186"/>
      <c r="F610" s="88">
        <f>'TN-bezogene Stunden_und_SbB'!D618</f>
        <v>0</v>
      </c>
      <c r="G610" s="113"/>
      <c r="H610" s="113"/>
      <c r="I610" s="113"/>
      <c r="J610" s="113"/>
      <c r="K610" s="113"/>
      <c r="L610" s="113"/>
      <c r="M610" s="113"/>
      <c r="N610" s="113">
        <v>0</v>
      </c>
      <c r="O610" s="87">
        <f t="shared" si="12"/>
        <v>0</v>
      </c>
      <c r="X610" s="75">
        <v>5.63</v>
      </c>
      <c r="Y610" s="75">
        <v>6.43</v>
      </c>
      <c r="Z610" s="75">
        <v>7.5</v>
      </c>
      <c r="AA610" s="75">
        <v>9</v>
      </c>
      <c r="AB610" s="75">
        <v>11.25</v>
      </c>
      <c r="AC610" s="75">
        <v>15</v>
      </c>
      <c r="AD610" s="75">
        <v>22.5</v>
      </c>
      <c r="AE610" s="75">
        <v>45</v>
      </c>
    </row>
    <row r="611" spans="1:31" ht="23.25" customHeight="1" x14ac:dyDescent="0.2">
      <c r="A611" s="11">
        <v>593</v>
      </c>
      <c r="B611" s="185">
        <f>'TN-bezogene Stunden_und_SbB'!B619</f>
        <v>0</v>
      </c>
      <c r="C611" s="186"/>
      <c r="D611" s="187">
        <f>'TN-bezogene Stunden_und_SbB'!C619</f>
        <v>0</v>
      </c>
      <c r="E611" s="188"/>
      <c r="F611" s="86">
        <f>'TN-bezogene Stunden_und_SbB'!D619</f>
        <v>0</v>
      </c>
      <c r="G611" s="113"/>
      <c r="H611" s="113"/>
      <c r="I611" s="113"/>
      <c r="J611" s="113"/>
      <c r="K611" s="113"/>
      <c r="L611" s="113"/>
      <c r="M611" s="113"/>
      <c r="N611" s="113">
        <v>0</v>
      </c>
      <c r="O611" s="87">
        <f t="shared" si="12"/>
        <v>0</v>
      </c>
      <c r="X611" s="75">
        <v>5.63</v>
      </c>
      <c r="Y611" s="75">
        <v>6.43</v>
      </c>
      <c r="Z611" s="75">
        <v>7.5</v>
      </c>
      <c r="AA611" s="75">
        <v>9</v>
      </c>
      <c r="AB611" s="75">
        <v>11.25</v>
      </c>
      <c r="AC611" s="75">
        <v>15</v>
      </c>
      <c r="AD611" s="75">
        <v>22.5</v>
      </c>
      <c r="AE611" s="75">
        <v>45</v>
      </c>
    </row>
    <row r="612" spans="1:31" ht="23.25" customHeight="1" x14ac:dyDescent="0.2">
      <c r="A612" s="11">
        <v>594</v>
      </c>
      <c r="B612" s="185">
        <f>'TN-bezogene Stunden_und_SbB'!B620</f>
        <v>0</v>
      </c>
      <c r="C612" s="186"/>
      <c r="D612" s="185">
        <f>'TN-bezogene Stunden_und_SbB'!C620</f>
        <v>0</v>
      </c>
      <c r="E612" s="186"/>
      <c r="F612" s="88">
        <f>'TN-bezogene Stunden_und_SbB'!D620</f>
        <v>0</v>
      </c>
      <c r="G612" s="113"/>
      <c r="H612" s="113"/>
      <c r="I612" s="113"/>
      <c r="J612" s="113"/>
      <c r="K612" s="113"/>
      <c r="L612" s="113"/>
      <c r="M612" s="113"/>
      <c r="N612" s="113">
        <v>0</v>
      </c>
      <c r="O612" s="87">
        <f t="shared" si="12"/>
        <v>0</v>
      </c>
      <c r="X612" s="75">
        <v>5.63</v>
      </c>
      <c r="Y612" s="75">
        <v>6.43</v>
      </c>
      <c r="Z612" s="75">
        <v>7.5</v>
      </c>
      <c r="AA612" s="75">
        <v>9</v>
      </c>
      <c r="AB612" s="75">
        <v>11.25</v>
      </c>
      <c r="AC612" s="75">
        <v>15</v>
      </c>
      <c r="AD612" s="75">
        <v>22.5</v>
      </c>
      <c r="AE612" s="75">
        <v>45</v>
      </c>
    </row>
    <row r="613" spans="1:31" ht="23.25" customHeight="1" x14ac:dyDescent="0.2">
      <c r="A613" s="11">
        <v>595</v>
      </c>
      <c r="B613" s="187">
        <f>'TN-bezogene Stunden_und_SbB'!B621</f>
        <v>0</v>
      </c>
      <c r="C613" s="188"/>
      <c r="D613" s="187">
        <f>'TN-bezogene Stunden_und_SbB'!C621</f>
        <v>0</v>
      </c>
      <c r="E613" s="188"/>
      <c r="F613" s="86">
        <f>'TN-bezogene Stunden_und_SbB'!D621</f>
        <v>0</v>
      </c>
      <c r="G613" s="113"/>
      <c r="H613" s="113"/>
      <c r="I613" s="113"/>
      <c r="J613" s="113"/>
      <c r="K613" s="113"/>
      <c r="L613" s="113"/>
      <c r="M613" s="113"/>
      <c r="N613" s="113">
        <v>0</v>
      </c>
      <c r="O613" s="87">
        <f t="shared" si="12"/>
        <v>0</v>
      </c>
      <c r="X613" s="75">
        <v>5.63</v>
      </c>
      <c r="Y613" s="75">
        <v>6.43</v>
      </c>
      <c r="Z613" s="75">
        <v>7.5</v>
      </c>
      <c r="AA613" s="75">
        <v>9</v>
      </c>
      <c r="AB613" s="75">
        <v>11.25</v>
      </c>
      <c r="AC613" s="75">
        <v>15</v>
      </c>
      <c r="AD613" s="75">
        <v>22.5</v>
      </c>
      <c r="AE613" s="75">
        <v>45</v>
      </c>
    </row>
    <row r="614" spans="1:31" ht="23.25" customHeight="1" x14ac:dyDescent="0.2">
      <c r="A614" s="11">
        <v>596</v>
      </c>
      <c r="B614" s="185">
        <f>'TN-bezogene Stunden_und_SbB'!B622</f>
        <v>0</v>
      </c>
      <c r="C614" s="186"/>
      <c r="D614" s="185">
        <f>'TN-bezogene Stunden_und_SbB'!C622</f>
        <v>0</v>
      </c>
      <c r="E614" s="186"/>
      <c r="F614" s="88">
        <f>'TN-bezogene Stunden_und_SbB'!D622</f>
        <v>0</v>
      </c>
      <c r="G614" s="113"/>
      <c r="H614" s="113"/>
      <c r="I614" s="113"/>
      <c r="J614" s="113"/>
      <c r="K614" s="113"/>
      <c r="L614" s="113"/>
      <c r="M614" s="113"/>
      <c r="N614" s="113">
        <v>0</v>
      </c>
      <c r="O614" s="87">
        <f t="shared" si="12"/>
        <v>0</v>
      </c>
      <c r="X614" s="75">
        <v>5.63</v>
      </c>
      <c r="Y614" s="75">
        <v>6.43</v>
      </c>
      <c r="Z614" s="75">
        <v>7.5</v>
      </c>
      <c r="AA614" s="75">
        <v>9</v>
      </c>
      <c r="AB614" s="75">
        <v>11.25</v>
      </c>
      <c r="AC614" s="75">
        <v>15</v>
      </c>
      <c r="AD614" s="75">
        <v>22.5</v>
      </c>
      <c r="AE614" s="75">
        <v>45</v>
      </c>
    </row>
    <row r="615" spans="1:31" ht="23.25" customHeight="1" x14ac:dyDescent="0.2">
      <c r="A615" s="11">
        <v>597</v>
      </c>
      <c r="B615" s="185">
        <f>'TN-bezogene Stunden_und_SbB'!B623</f>
        <v>0</v>
      </c>
      <c r="C615" s="186"/>
      <c r="D615" s="187">
        <f>'TN-bezogene Stunden_und_SbB'!C623</f>
        <v>0</v>
      </c>
      <c r="E615" s="188"/>
      <c r="F615" s="86">
        <f>'TN-bezogene Stunden_und_SbB'!D623</f>
        <v>0</v>
      </c>
      <c r="G615" s="113"/>
      <c r="H615" s="113"/>
      <c r="I615" s="113"/>
      <c r="J615" s="113"/>
      <c r="K615" s="113"/>
      <c r="L615" s="113"/>
      <c r="M615" s="113"/>
      <c r="N615" s="113">
        <v>0</v>
      </c>
      <c r="O615" s="87">
        <f t="shared" si="12"/>
        <v>0</v>
      </c>
      <c r="X615" s="75">
        <v>5.63</v>
      </c>
      <c r="Y615" s="75">
        <v>6.43</v>
      </c>
      <c r="Z615" s="75">
        <v>7.5</v>
      </c>
      <c r="AA615" s="75">
        <v>9</v>
      </c>
      <c r="AB615" s="75">
        <v>11.25</v>
      </c>
      <c r="AC615" s="75">
        <v>15</v>
      </c>
      <c r="AD615" s="75">
        <v>22.5</v>
      </c>
      <c r="AE615" s="75">
        <v>45</v>
      </c>
    </row>
    <row r="616" spans="1:31" ht="23.25" customHeight="1" x14ac:dyDescent="0.2">
      <c r="A616" s="11">
        <v>598</v>
      </c>
      <c r="B616" s="187">
        <f>'TN-bezogene Stunden_und_SbB'!B624</f>
        <v>0</v>
      </c>
      <c r="C616" s="188"/>
      <c r="D616" s="185">
        <f>'TN-bezogene Stunden_und_SbB'!C624</f>
        <v>0</v>
      </c>
      <c r="E616" s="186"/>
      <c r="F616" s="88">
        <f>'TN-bezogene Stunden_und_SbB'!D624</f>
        <v>0</v>
      </c>
      <c r="G616" s="113"/>
      <c r="H616" s="113"/>
      <c r="I616" s="113"/>
      <c r="J616" s="113"/>
      <c r="K616" s="113"/>
      <c r="L616" s="113"/>
      <c r="M616" s="113"/>
      <c r="N616" s="113">
        <v>0</v>
      </c>
      <c r="O616" s="87">
        <f t="shared" si="12"/>
        <v>0</v>
      </c>
      <c r="X616" s="75">
        <v>5.63</v>
      </c>
      <c r="Y616" s="75">
        <v>6.43</v>
      </c>
      <c r="Z616" s="75">
        <v>7.5</v>
      </c>
      <c r="AA616" s="75">
        <v>9</v>
      </c>
      <c r="AB616" s="75">
        <v>11.25</v>
      </c>
      <c r="AC616" s="75">
        <v>15</v>
      </c>
      <c r="AD616" s="75">
        <v>22.5</v>
      </c>
      <c r="AE616" s="75">
        <v>45</v>
      </c>
    </row>
    <row r="617" spans="1:31" ht="23.25" customHeight="1" x14ac:dyDescent="0.2">
      <c r="A617" s="11">
        <v>599</v>
      </c>
      <c r="B617" s="185">
        <f>'TN-bezogene Stunden_und_SbB'!B625</f>
        <v>0</v>
      </c>
      <c r="C617" s="186"/>
      <c r="D617" s="187">
        <f>'TN-bezogene Stunden_und_SbB'!C625</f>
        <v>0</v>
      </c>
      <c r="E617" s="188"/>
      <c r="F617" s="86">
        <f>'TN-bezogene Stunden_und_SbB'!D625</f>
        <v>0</v>
      </c>
      <c r="G617" s="113"/>
      <c r="H617" s="113"/>
      <c r="I617" s="113"/>
      <c r="J617" s="113"/>
      <c r="K617" s="113"/>
      <c r="L617" s="113"/>
      <c r="M617" s="113"/>
      <c r="N617" s="113">
        <v>0</v>
      </c>
      <c r="O617" s="87">
        <f t="shared" si="12"/>
        <v>0</v>
      </c>
      <c r="X617" s="75">
        <v>5.63</v>
      </c>
      <c r="Y617" s="75">
        <v>6.43</v>
      </c>
      <c r="Z617" s="75">
        <v>7.5</v>
      </c>
      <c r="AA617" s="75">
        <v>9</v>
      </c>
      <c r="AB617" s="75">
        <v>11.25</v>
      </c>
      <c r="AC617" s="75">
        <v>15</v>
      </c>
      <c r="AD617" s="75">
        <v>22.5</v>
      </c>
      <c r="AE617" s="75">
        <v>45</v>
      </c>
    </row>
    <row r="618" spans="1:31" ht="23.25" customHeight="1" x14ac:dyDescent="0.2">
      <c r="A618" s="11">
        <v>600</v>
      </c>
      <c r="B618" s="185">
        <f>'TN-bezogene Stunden_und_SbB'!B626</f>
        <v>0</v>
      </c>
      <c r="C618" s="186"/>
      <c r="D618" s="185">
        <f>'TN-bezogene Stunden_und_SbB'!C626</f>
        <v>0</v>
      </c>
      <c r="E618" s="186"/>
      <c r="F618" s="88">
        <f>'TN-bezogene Stunden_und_SbB'!D626</f>
        <v>0</v>
      </c>
      <c r="G618" s="113"/>
      <c r="H618" s="113"/>
      <c r="I618" s="113"/>
      <c r="J618" s="113"/>
      <c r="K618" s="113"/>
      <c r="L618" s="113"/>
      <c r="M618" s="113"/>
      <c r="N618" s="113">
        <v>0</v>
      </c>
      <c r="O618" s="87">
        <f t="shared" si="12"/>
        <v>0</v>
      </c>
      <c r="X618" s="75">
        <v>5.63</v>
      </c>
      <c r="Y618" s="75">
        <v>6.43</v>
      </c>
      <c r="Z618" s="75">
        <v>7.5</v>
      </c>
      <c r="AA618" s="75">
        <v>9</v>
      </c>
      <c r="AB618" s="75">
        <v>11.25</v>
      </c>
      <c r="AC618" s="75">
        <v>15</v>
      </c>
      <c r="AD618" s="75">
        <v>22.5</v>
      </c>
      <c r="AE618" s="75">
        <v>45</v>
      </c>
    </row>
    <row r="619" spans="1:31" ht="23.25" customHeight="1" x14ac:dyDescent="0.2">
      <c r="A619" s="11">
        <v>601</v>
      </c>
      <c r="B619" s="187">
        <f>'TN-bezogene Stunden_und_SbB'!B627</f>
        <v>0</v>
      </c>
      <c r="C619" s="188"/>
      <c r="D619" s="187">
        <f>'TN-bezogene Stunden_und_SbB'!C627</f>
        <v>0</v>
      </c>
      <c r="E619" s="188"/>
      <c r="F619" s="86">
        <f>'TN-bezogene Stunden_und_SbB'!D627</f>
        <v>0</v>
      </c>
      <c r="G619" s="113"/>
      <c r="H619" s="113"/>
      <c r="I619" s="113"/>
      <c r="J619" s="113"/>
      <c r="K619" s="113"/>
      <c r="L619" s="113"/>
      <c r="M619" s="113"/>
      <c r="N619" s="113">
        <v>0</v>
      </c>
      <c r="O619" s="87">
        <f t="shared" si="12"/>
        <v>0</v>
      </c>
      <c r="X619" s="75">
        <v>5.63</v>
      </c>
      <c r="Y619" s="75">
        <v>6.43</v>
      </c>
      <c r="Z619" s="75">
        <v>7.5</v>
      </c>
      <c r="AA619" s="75">
        <v>9</v>
      </c>
      <c r="AB619" s="75">
        <v>11.25</v>
      </c>
      <c r="AC619" s="75">
        <v>15</v>
      </c>
      <c r="AD619" s="75">
        <v>22.5</v>
      </c>
      <c r="AE619" s="75">
        <v>45</v>
      </c>
    </row>
    <row r="620" spans="1:31" ht="23.25" customHeight="1" x14ac:dyDescent="0.2">
      <c r="A620" s="11">
        <v>602</v>
      </c>
      <c r="B620" s="185">
        <f>'TN-bezogene Stunden_und_SbB'!B628</f>
        <v>0</v>
      </c>
      <c r="C620" s="186"/>
      <c r="D620" s="185">
        <f>'TN-bezogene Stunden_und_SbB'!C628</f>
        <v>0</v>
      </c>
      <c r="E620" s="186"/>
      <c r="F620" s="88">
        <f>'TN-bezogene Stunden_und_SbB'!D628</f>
        <v>0</v>
      </c>
      <c r="G620" s="113"/>
      <c r="H620" s="113"/>
      <c r="I620" s="113"/>
      <c r="J620" s="113"/>
      <c r="K620" s="113"/>
      <c r="L620" s="113"/>
      <c r="M620" s="113"/>
      <c r="N620" s="113">
        <v>0</v>
      </c>
      <c r="O620" s="87">
        <f t="shared" si="12"/>
        <v>0</v>
      </c>
      <c r="X620" s="75">
        <v>5.63</v>
      </c>
      <c r="Y620" s="75">
        <v>6.43</v>
      </c>
      <c r="Z620" s="75">
        <v>7.5</v>
      </c>
      <c r="AA620" s="75">
        <v>9</v>
      </c>
      <c r="AB620" s="75">
        <v>11.25</v>
      </c>
      <c r="AC620" s="75">
        <v>15</v>
      </c>
      <c r="AD620" s="75">
        <v>22.5</v>
      </c>
      <c r="AE620" s="75">
        <v>45</v>
      </c>
    </row>
    <row r="621" spans="1:31" ht="23.25" customHeight="1" x14ac:dyDescent="0.2">
      <c r="A621" s="11">
        <v>603</v>
      </c>
      <c r="B621" s="185">
        <f>'TN-bezogene Stunden_und_SbB'!B629</f>
        <v>0</v>
      </c>
      <c r="C621" s="186"/>
      <c r="D621" s="187">
        <f>'TN-bezogene Stunden_und_SbB'!C629</f>
        <v>0</v>
      </c>
      <c r="E621" s="188"/>
      <c r="F621" s="86">
        <f>'TN-bezogene Stunden_und_SbB'!D629</f>
        <v>0</v>
      </c>
      <c r="G621" s="113"/>
      <c r="H621" s="113"/>
      <c r="I621" s="113"/>
      <c r="J621" s="113"/>
      <c r="K621" s="113"/>
      <c r="L621" s="113"/>
      <c r="M621" s="113"/>
      <c r="N621" s="113">
        <v>0</v>
      </c>
      <c r="O621" s="87">
        <f t="shared" si="12"/>
        <v>0</v>
      </c>
      <c r="X621" s="75">
        <v>5.63</v>
      </c>
      <c r="Y621" s="75">
        <v>6.43</v>
      </c>
      <c r="Z621" s="75">
        <v>7.5</v>
      </c>
      <c r="AA621" s="75">
        <v>9</v>
      </c>
      <c r="AB621" s="75">
        <v>11.25</v>
      </c>
      <c r="AC621" s="75">
        <v>15</v>
      </c>
      <c r="AD621" s="75">
        <v>22.5</v>
      </c>
      <c r="AE621" s="75">
        <v>45</v>
      </c>
    </row>
    <row r="622" spans="1:31" ht="23.25" customHeight="1" x14ac:dyDescent="0.2">
      <c r="A622" s="11">
        <v>604</v>
      </c>
      <c r="B622" s="187">
        <f>'TN-bezogene Stunden_und_SbB'!B630</f>
        <v>0</v>
      </c>
      <c r="C622" s="188"/>
      <c r="D622" s="185">
        <f>'TN-bezogene Stunden_und_SbB'!C630</f>
        <v>0</v>
      </c>
      <c r="E622" s="186"/>
      <c r="F622" s="88">
        <f>'TN-bezogene Stunden_und_SbB'!D630</f>
        <v>0</v>
      </c>
      <c r="G622" s="113"/>
      <c r="H622" s="113"/>
      <c r="I622" s="113"/>
      <c r="J622" s="113"/>
      <c r="K622" s="113"/>
      <c r="L622" s="113"/>
      <c r="M622" s="113"/>
      <c r="N622" s="113">
        <v>0</v>
      </c>
      <c r="O622" s="87">
        <f t="shared" si="12"/>
        <v>0</v>
      </c>
      <c r="X622" s="75">
        <v>5.63</v>
      </c>
      <c r="Y622" s="75">
        <v>6.43</v>
      </c>
      <c r="Z622" s="75">
        <v>7.5</v>
      </c>
      <c r="AA622" s="75">
        <v>9</v>
      </c>
      <c r="AB622" s="75">
        <v>11.25</v>
      </c>
      <c r="AC622" s="75">
        <v>15</v>
      </c>
      <c r="AD622" s="75">
        <v>22.5</v>
      </c>
      <c r="AE622" s="75">
        <v>45</v>
      </c>
    </row>
    <row r="623" spans="1:31" ht="23.25" customHeight="1" x14ac:dyDescent="0.2">
      <c r="A623" s="11">
        <v>605</v>
      </c>
      <c r="B623" s="185">
        <f>'TN-bezogene Stunden_und_SbB'!B631</f>
        <v>0</v>
      </c>
      <c r="C623" s="186"/>
      <c r="D623" s="187">
        <f>'TN-bezogene Stunden_und_SbB'!C631</f>
        <v>0</v>
      </c>
      <c r="E623" s="188"/>
      <c r="F623" s="86">
        <f>'TN-bezogene Stunden_und_SbB'!D631</f>
        <v>0</v>
      </c>
      <c r="G623" s="113"/>
      <c r="H623" s="113"/>
      <c r="I623" s="113"/>
      <c r="J623" s="113"/>
      <c r="K623" s="113"/>
      <c r="L623" s="113"/>
      <c r="M623" s="113"/>
      <c r="N623" s="113">
        <v>0</v>
      </c>
      <c r="O623" s="87">
        <f t="shared" si="12"/>
        <v>0</v>
      </c>
      <c r="X623" s="75">
        <v>5.63</v>
      </c>
      <c r="Y623" s="75">
        <v>6.43</v>
      </c>
      <c r="Z623" s="75">
        <v>7.5</v>
      </c>
      <c r="AA623" s="75">
        <v>9</v>
      </c>
      <c r="AB623" s="75">
        <v>11.25</v>
      </c>
      <c r="AC623" s="75">
        <v>15</v>
      </c>
      <c r="AD623" s="75">
        <v>22.5</v>
      </c>
      <c r="AE623" s="75">
        <v>45</v>
      </c>
    </row>
    <row r="624" spans="1:31" ht="23.25" customHeight="1" x14ac:dyDescent="0.2">
      <c r="A624" s="11">
        <v>606</v>
      </c>
      <c r="B624" s="185">
        <f>'TN-bezogene Stunden_und_SbB'!B632</f>
        <v>0</v>
      </c>
      <c r="C624" s="186"/>
      <c r="D624" s="185">
        <f>'TN-bezogene Stunden_und_SbB'!C632</f>
        <v>0</v>
      </c>
      <c r="E624" s="186"/>
      <c r="F624" s="88">
        <f>'TN-bezogene Stunden_und_SbB'!D632</f>
        <v>0</v>
      </c>
      <c r="G624" s="113"/>
      <c r="H624" s="113"/>
      <c r="I624" s="113"/>
      <c r="J624" s="113"/>
      <c r="K624" s="113"/>
      <c r="L624" s="113"/>
      <c r="M624" s="113"/>
      <c r="N624" s="113">
        <v>0</v>
      </c>
      <c r="O624" s="87">
        <f t="shared" si="12"/>
        <v>0</v>
      </c>
      <c r="X624" s="75">
        <v>5.63</v>
      </c>
      <c r="Y624" s="75">
        <v>6.43</v>
      </c>
      <c r="Z624" s="75">
        <v>7.5</v>
      </c>
      <c r="AA624" s="75">
        <v>9</v>
      </c>
      <c r="AB624" s="75">
        <v>11.25</v>
      </c>
      <c r="AC624" s="75">
        <v>15</v>
      </c>
      <c r="AD624" s="75">
        <v>22.5</v>
      </c>
      <c r="AE624" s="75">
        <v>45</v>
      </c>
    </row>
    <row r="625" spans="1:31" ht="23.25" customHeight="1" x14ac:dyDescent="0.2">
      <c r="A625" s="11">
        <v>607</v>
      </c>
      <c r="B625" s="187">
        <f>'TN-bezogene Stunden_und_SbB'!B633</f>
        <v>0</v>
      </c>
      <c r="C625" s="188"/>
      <c r="D625" s="187">
        <f>'TN-bezogene Stunden_und_SbB'!C633</f>
        <v>0</v>
      </c>
      <c r="E625" s="188"/>
      <c r="F625" s="86">
        <f>'TN-bezogene Stunden_und_SbB'!D633</f>
        <v>0</v>
      </c>
      <c r="G625" s="113"/>
      <c r="H625" s="113"/>
      <c r="I625" s="113"/>
      <c r="J625" s="113"/>
      <c r="K625" s="113"/>
      <c r="L625" s="113"/>
      <c r="M625" s="113"/>
      <c r="N625" s="113">
        <v>0</v>
      </c>
      <c r="O625" s="87">
        <f t="shared" si="12"/>
        <v>0</v>
      </c>
      <c r="X625" s="75">
        <v>5.63</v>
      </c>
      <c r="Y625" s="75">
        <v>6.43</v>
      </c>
      <c r="Z625" s="75">
        <v>7.5</v>
      </c>
      <c r="AA625" s="75">
        <v>9</v>
      </c>
      <c r="AB625" s="75">
        <v>11.25</v>
      </c>
      <c r="AC625" s="75">
        <v>15</v>
      </c>
      <c r="AD625" s="75">
        <v>22.5</v>
      </c>
      <c r="AE625" s="75">
        <v>45</v>
      </c>
    </row>
    <row r="626" spans="1:31" ht="23.25" customHeight="1" x14ac:dyDescent="0.2">
      <c r="A626" s="11">
        <v>608</v>
      </c>
      <c r="B626" s="185">
        <f>'TN-bezogene Stunden_und_SbB'!B634</f>
        <v>0</v>
      </c>
      <c r="C626" s="186"/>
      <c r="D626" s="185">
        <f>'TN-bezogene Stunden_und_SbB'!C634</f>
        <v>0</v>
      </c>
      <c r="E626" s="186"/>
      <c r="F626" s="88">
        <f>'TN-bezogene Stunden_und_SbB'!D634</f>
        <v>0</v>
      </c>
      <c r="G626" s="113"/>
      <c r="H626" s="113"/>
      <c r="I626" s="113"/>
      <c r="J626" s="113"/>
      <c r="K626" s="113"/>
      <c r="L626" s="113"/>
      <c r="M626" s="113"/>
      <c r="N626" s="113">
        <v>0</v>
      </c>
      <c r="O626" s="87">
        <f t="shared" si="12"/>
        <v>0</v>
      </c>
      <c r="X626" s="75">
        <v>5.63</v>
      </c>
      <c r="Y626" s="75">
        <v>6.43</v>
      </c>
      <c r="Z626" s="75">
        <v>7.5</v>
      </c>
      <c r="AA626" s="75">
        <v>9</v>
      </c>
      <c r="AB626" s="75">
        <v>11.25</v>
      </c>
      <c r="AC626" s="75">
        <v>15</v>
      </c>
      <c r="AD626" s="75">
        <v>22.5</v>
      </c>
      <c r="AE626" s="75">
        <v>45</v>
      </c>
    </row>
    <row r="627" spans="1:31" ht="23.25" customHeight="1" x14ac:dyDescent="0.2">
      <c r="A627" s="11">
        <v>609</v>
      </c>
      <c r="B627" s="185">
        <f>'TN-bezogene Stunden_und_SbB'!B635</f>
        <v>0</v>
      </c>
      <c r="C627" s="186"/>
      <c r="D627" s="187">
        <f>'TN-bezogene Stunden_und_SbB'!C635</f>
        <v>0</v>
      </c>
      <c r="E627" s="188"/>
      <c r="F627" s="86">
        <f>'TN-bezogene Stunden_und_SbB'!D635</f>
        <v>0</v>
      </c>
      <c r="G627" s="113"/>
      <c r="H627" s="113"/>
      <c r="I627" s="113"/>
      <c r="J627" s="113"/>
      <c r="K627" s="113"/>
      <c r="L627" s="113"/>
      <c r="M627" s="113"/>
      <c r="N627" s="113">
        <v>0</v>
      </c>
      <c r="O627" s="87">
        <f t="shared" si="12"/>
        <v>0</v>
      </c>
      <c r="X627" s="75">
        <v>5.63</v>
      </c>
      <c r="Y627" s="75">
        <v>6.43</v>
      </c>
      <c r="Z627" s="75">
        <v>7.5</v>
      </c>
      <c r="AA627" s="75">
        <v>9</v>
      </c>
      <c r="AB627" s="75">
        <v>11.25</v>
      </c>
      <c r="AC627" s="75">
        <v>15</v>
      </c>
      <c r="AD627" s="75">
        <v>22.5</v>
      </c>
      <c r="AE627" s="75">
        <v>45</v>
      </c>
    </row>
    <row r="628" spans="1:31" ht="23.25" customHeight="1" x14ac:dyDescent="0.2">
      <c r="A628" s="11">
        <v>610</v>
      </c>
      <c r="B628" s="187">
        <f>'TN-bezogene Stunden_und_SbB'!B636</f>
        <v>0</v>
      </c>
      <c r="C628" s="188"/>
      <c r="D628" s="185">
        <f>'TN-bezogene Stunden_und_SbB'!C636</f>
        <v>0</v>
      </c>
      <c r="E628" s="186"/>
      <c r="F628" s="88">
        <f>'TN-bezogene Stunden_und_SbB'!D636</f>
        <v>0</v>
      </c>
      <c r="G628" s="113"/>
      <c r="H628" s="113"/>
      <c r="I628" s="113"/>
      <c r="J628" s="113"/>
      <c r="K628" s="113"/>
      <c r="L628" s="113"/>
      <c r="M628" s="113"/>
      <c r="N628" s="113">
        <v>0</v>
      </c>
      <c r="O628" s="87">
        <f t="shared" si="12"/>
        <v>0</v>
      </c>
      <c r="X628" s="75">
        <v>5.63</v>
      </c>
      <c r="Y628" s="75">
        <v>6.43</v>
      </c>
      <c r="Z628" s="75">
        <v>7.5</v>
      </c>
      <c r="AA628" s="75">
        <v>9</v>
      </c>
      <c r="AB628" s="75">
        <v>11.25</v>
      </c>
      <c r="AC628" s="75">
        <v>15</v>
      </c>
      <c r="AD628" s="75">
        <v>22.5</v>
      </c>
      <c r="AE628" s="75">
        <v>45</v>
      </c>
    </row>
    <row r="629" spans="1:31" ht="23.25" customHeight="1" x14ac:dyDescent="0.2">
      <c r="A629" s="11">
        <v>611</v>
      </c>
      <c r="B629" s="185">
        <f>'TN-bezogene Stunden_und_SbB'!B637</f>
        <v>0</v>
      </c>
      <c r="C629" s="186"/>
      <c r="D629" s="187">
        <f>'TN-bezogene Stunden_und_SbB'!C637</f>
        <v>0</v>
      </c>
      <c r="E629" s="188"/>
      <c r="F629" s="86">
        <f>'TN-bezogene Stunden_und_SbB'!D637</f>
        <v>0</v>
      </c>
      <c r="G629" s="113"/>
      <c r="H629" s="113"/>
      <c r="I629" s="113"/>
      <c r="J629" s="113"/>
      <c r="K629" s="113"/>
      <c r="L629" s="113"/>
      <c r="M629" s="113"/>
      <c r="N629" s="113">
        <v>0</v>
      </c>
      <c r="O629" s="87">
        <f t="shared" si="12"/>
        <v>0</v>
      </c>
      <c r="X629" s="75">
        <v>5.63</v>
      </c>
      <c r="Y629" s="75">
        <v>6.43</v>
      </c>
      <c r="Z629" s="75">
        <v>7.5</v>
      </c>
      <c r="AA629" s="75">
        <v>9</v>
      </c>
      <c r="AB629" s="75">
        <v>11.25</v>
      </c>
      <c r="AC629" s="75">
        <v>15</v>
      </c>
      <c r="AD629" s="75">
        <v>22.5</v>
      </c>
      <c r="AE629" s="75">
        <v>45</v>
      </c>
    </row>
    <row r="630" spans="1:31" ht="23.25" customHeight="1" x14ac:dyDescent="0.2">
      <c r="A630" s="11">
        <v>612</v>
      </c>
      <c r="B630" s="185">
        <f>'TN-bezogene Stunden_und_SbB'!B638</f>
        <v>0</v>
      </c>
      <c r="C630" s="186"/>
      <c r="D630" s="185">
        <f>'TN-bezogene Stunden_und_SbB'!C638</f>
        <v>0</v>
      </c>
      <c r="E630" s="186"/>
      <c r="F630" s="88">
        <f>'TN-bezogene Stunden_und_SbB'!D638</f>
        <v>0</v>
      </c>
      <c r="G630" s="113"/>
      <c r="H630" s="113"/>
      <c r="I630" s="113"/>
      <c r="J630" s="113"/>
      <c r="K630" s="113"/>
      <c r="L630" s="113"/>
      <c r="M630" s="113"/>
      <c r="N630" s="113">
        <v>0</v>
      </c>
      <c r="O630" s="87">
        <f t="shared" si="12"/>
        <v>0</v>
      </c>
      <c r="X630" s="75">
        <v>5.63</v>
      </c>
      <c r="Y630" s="75">
        <v>6.43</v>
      </c>
      <c r="Z630" s="75">
        <v>7.5</v>
      </c>
      <c r="AA630" s="75">
        <v>9</v>
      </c>
      <c r="AB630" s="75">
        <v>11.25</v>
      </c>
      <c r="AC630" s="75">
        <v>15</v>
      </c>
      <c r="AD630" s="75">
        <v>22.5</v>
      </c>
      <c r="AE630" s="75">
        <v>45</v>
      </c>
    </row>
    <row r="631" spans="1:31" ht="23.25" customHeight="1" x14ac:dyDescent="0.2">
      <c r="A631" s="11">
        <v>613</v>
      </c>
      <c r="B631" s="187">
        <f>'TN-bezogene Stunden_und_SbB'!B639</f>
        <v>0</v>
      </c>
      <c r="C631" s="188"/>
      <c r="D631" s="187">
        <f>'TN-bezogene Stunden_und_SbB'!C639</f>
        <v>0</v>
      </c>
      <c r="E631" s="188"/>
      <c r="F631" s="86">
        <f>'TN-bezogene Stunden_und_SbB'!D639</f>
        <v>0</v>
      </c>
      <c r="G631" s="113"/>
      <c r="H631" s="113"/>
      <c r="I631" s="113"/>
      <c r="J631" s="113"/>
      <c r="K631" s="113"/>
      <c r="L631" s="113"/>
      <c r="M631" s="113"/>
      <c r="N631" s="113">
        <v>0</v>
      </c>
      <c r="O631" s="87">
        <f t="shared" si="12"/>
        <v>0</v>
      </c>
      <c r="X631" s="75">
        <v>5.63</v>
      </c>
      <c r="Y631" s="75">
        <v>6.43</v>
      </c>
      <c r="Z631" s="75">
        <v>7.5</v>
      </c>
      <c r="AA631" s="75">
        <v>9</v>
      </c>
      <c r="AB631" s="75">
        <v>11.25</v>
      </c>
      <c r="AC631" s="75">
        <v>15</v>
      </c>
      <c r="AD631" s="75">
        <v>22.5</v>
      </c>
      <c r="AE631" s="75">
        <v>45</v>
      </c>
    </row>
    <row r="632" spans="1:31" ht="23.25" customHeight="1" x14ac:dyDescent="0.2">
      <c r="A632" s="11">
        <v>614</v>
      </c>
      <c r="B632" s="185">
        <f>'TN-bezogene Stunden_und_SbB'!B640</f>
        <v>0</v>
      </c>
      <c r="C632" s="186"/>
      <c r="D632" s="185">
        <f>'TN-bezogene Stunden_und_SbB'!C640</f>
        <v>0</v>
      </c>
      <c r="E632" s="186"/>
      <c r="F632" s="88">
        <f>'TN-bezogene Stunden_und_SbB'!D640</f>
        <v>0</v>
      </c>
      <c r="G632" s="113"/>
      <c r="H632" s="113"/>
      <c r="I632" s="113"/>
      <c r="J632" s="113"/>
      <c r="K632" s="113"/>
      <c r="L632" s="113"/>
      <c r="M632" s="113"/>
      <c r="N632" s="113">
        <v>0</v>
      </c>
      <c r="O632" s="87">
        <f t="shared" si="12"/>
        <v>0</v>
      </c>
      <c r="X632" s="75">
        <v>5.63</v>
      </c>
      <c r="Y632" s="75">
        <v>6.43</v>
      </c>
      <c r="Z632" s="75">
        <v>7.5</v>
      </c>
      <c r="AA632" s="75">
        <v>9</v>
      </c>
      <c r="AB632" s="75">
        <v>11.25</v>
      </c>
      <c r="AC632" s="75">
        <v>15</v>
      </c>
      <c r="AD632" s="75">
        <v>22.5</v>
      </c>
      <c r="AE632" s="75">
        <v>45</v>
      </c>
    </row>
    <row r="633" spans="1:31" ht="23.25" customHeight="1" x14ac:dyDescent="0.2">
      <c r="A633" s="11">
        <v>615</v>
      </c>
      <c r="B633" s="185">
        <f>'TN-bezogene Stunden_und_SbB'!B641</f>
        <v>0</v>
      </c>
      <c r="C633" s="186"/>
      <c r="D633" s="187">
        <f>'TN-bezogene Stunden_und_SbB'!C641</f>
        <v>0</v>
      </c>
      <c r="E633" s="188"/>
      <c r="F633" s="86">
        <f>'TN-bezogene Stunden_und_SbB'!D641</f>
        <v>0</v>
      </c>
      <c r="G633" s="113"/>
      <c r="H633" s="113"/>
      <c r="I633" s="113"/>
      <c r="J633" s="113"/>
      <c r="K633" s="113"/>
      <c r="L633" s="113"/>
      <c r="M633" s="113"/>
      <c r="N633" s="113">
        <v>0</v>
      </c>
      <c r="O633" s="87">
        <f t="shared" si="12"/>
        <v>0</v>
      </c>
      <c r="X633" s="75">
        <v>5.63</v>
      </c>
      <c r="Y633" s="75">
        <v>6.43</v>
      </c>
      <c r="Z633" s="75">
        <v>7.5</v>
      </c>
      <c r="AA633" s="75">
        <v>9</v>
      </c>
      <c r="AB633" s="75">
        <v>11.25</v>
      </c>
      <c r="AC633" s="75">
        <v>15</v>
      </c>
      <c r="AD633" s="75">
        <v>22.5</v>
      </c>
      <c r="AE633" s="75">
        <v>45</v>
      </c>
    </row>
    <row r="634" spans="1:31" ht="23.25" customHeight="1" x14ac:dyDescent="0.2">
      <c r="A634" s="11">
        <v>616</v>
      </c>
      <c r="B634" s="187">
        <f>'TN-bezogene Stunden_und_SbB'!B642</f>
        <v>0</v>
      </c>
      <c r="C634" s="188"/>
      <c r="D634" s="185">
        <f>'TN-bezogene Stunden_und_SbB'!C642</f>
        <v>0</v>
      </c>
      <c r="E634" s="186"/>
      <c r="F634" s="88">
        <f>'TN-bezogene Stunden_und_SbB'!D642</f>
        <v>0</v>
      </c>
      <c r="G634" s="113"/>
      <c r="H634" s="113"/>
      <c r="I634" s="113"/>
      <c r="J634" s="113"/>
      <c r="K634" s="113"/>
      <c r="L634" s="113"/>
      <c r="M634" s="113"/>
      <c r="N634" s="113">
        <v>0</v>
      </c>
      <c r="O634" s="87">
        <f t="shared" si="12"/>
        <v>0</v>
      </c>
      <c r="X634" s="75">
        <v>5.63</v>
      </c>
      <c r="Y634" s="75">
        <v>6.43</v>
      </c>
      <c r="Z634" s="75">
        <v>7.5</v>
      </c>
      <c r="AA634" s="75">
        <v>9</v>
      </c>
      <c r="AB634" s="75">
        <v>11.25</v>
      </c>
      <c r="AC634" s="75">
        <v>15</v>
      </c>
      <c r="AD634" s="75">
        <v>22.5</v>
      </c>
      <c r="AE634" s="75">
        <v>45</v>
      </c>
    </row>
    <row r="635" spans="1:31" ht="23.25" customHeight="1" x14ac:dyDescent="0.2">
      <c r="A635" s="11">
        <v>617</v>
      </c>
      <c r="B635" s="185">
        <f>'TN-bezogene Stunden_und_SbB'!B643</f>
        <v>0</v>
      </c>
      <c r="C635" s="186"/>
      <c r="D635" s="187">
        <f>'TN-bezogene Stunden_und_SbB'!C643</f>
        <v>0</v>
      </c>
      <c r="E635" s="188"/>
      <c r="F635" s="86">
        <f>'TN-bezogene Stunden_und_SbB'!D643</f>
        <v>0</v>
      </c>
      <c r="G635" s="113"/>
      <c r="H635" s="113"/>
      <c r="I635" s="113"/>
      <c r="J635" s="113"/>
      <c r="K635" s="113"/>
      <c r="L635" s="113"/>
      <c r="M635" s="113"/>
      <c r="N635" s="113">
        <v>0</v>
      </c>
      <c r="O635" s="87">
        <f t="shared" si="12"/>
        <v>0</v>
      </c>
      <c r="X635" s="75">
        <v>5.63</v>
      </c>
      <c r="Y635" s="75">
        <v>6.43</v>
      </c>
      <c r="Z635" s="75">
        <v>7.5</v>
      </c>
      <c r="AA635" s="75">
        <v>9</v>
      </c>
      <c r="AB635" s="75">
        <v>11.25</v>
      </c>
      <c r="AC635" s="75">
        <v>15</v>
      </c>
      <c r="AD635" s="75">
        <v>22.5</v>
      </c>
      <c r="AE635" s="75">
        <v>45</v>
      </c>
    </row>
    <row r="636" spans="1:31" ht="23.25" customHeight="1" x14ac:dyDescent="0.2">
      <c r="A636" s="11">
        <v>618</v>
      </c>
      <c r="B636" s="185">
        <f>'TN-bezogene Stunden_und_SbB'!B644</f>
        <v>0</v>
      </c>
      <c r="C636" s="186"/>
      <c r="D636" s="185">
        <f>'TN-bezogene Stunden_und_SbB'!C644</f>
        <v>0</v>
      </c>
      <c r="E636" s="186"/>
      <c r="F636" s="88">
        <f>'TN-bezogene Stunden_und_SbB'!D644</f>
        <v>0</v>
      </c>
      <c r="G636" s="113"/>
      <c r="H636" s="113"/>
      <c r="I636" s="113"/>
      <c r="J636" s="113"/>
      <c r="K636" s="113"/>
      <c r="L636" s="113"/>
      <c r="M636" s="113"/>
      <c r="N636" s="113">
        <v>0</v>
      </c>
      <c r="O636" s="87">
        <f t="shared" si="12"/>
        <v>0</v>
      </c>
      <c r="X636" s="75">
        <v>5.63</v>
      </c>
      <c r="Y636" s="75">
        <v>6.43</v>
      </c>
      <c r="Z636" s="75">
        <v>7.5</v>
      </c>
      <c r="AA636" s="75">
        <v>9</v>
      </c>
      <c r="AB636" s="75">
        <v>11.25</v>
      </c>
      <c r="AC636" s="75">
        <v>15</v>
      </c>
      <c r="AD636" s="75">
        <v>22.5</v>
      </c>
      <c r="AE636" s="75">
        <v>45</v>
      </c>
    </row>
    <row r="637" spans="1:31" ht="23.25" customHeight="1" x14ac:dyDescent="0.2">
      <c r="A637" s="11">
        <v>619</v>
      </c>
      <c r="B637" s="187">
        <f>'TN-bezogene Stunden_und_SbB'!B645</f>
        <v>0</v>
      </c>
      <c r="C637" s="188"/>
      <c r="D637" s="187">
        <f>'TN-bezogene Stunden_und_SbB'!C645</f>
        <v>0</v>
      </c>
      <c r="E637" s="188"/>
      <c r="F637" s="86">
        <f>'TN-bezogene Stunden_und_SbB'!D645</f>
        <v>0</v>
      </c>
      <c r="G637" s="113"/>
      <c r="H637" s="113"/>
      <c r="I637" s="113"/>
      <c r="J637" s="113"/>
      <c r="K637" s="113"/>
      <c r="L637" s="113"/>
      <c r="M637" s="113"/>
      <c r="N637" s="113">
        <v>0</v>
      </c>
      <c r="O637" s="87">
        <f t="shared" si="12"/>
        <v>0</v>
      </c>
      <c r="X637" s="75">
        <v>5.63</v>
      </c>
      <c r="Y637" s="75">
        <v>6.43</v>
      </c>
      <c r="Z637" s="75">
        <v>7.5</v>
      </c>
      <c r="AA637" s="75">
        <v>9</v>
      </c>
      <c r="AB637" s="75">
        <v>11.25</v>
      </c>
      <c r="AC637" s="75">
        <v>15</v>
      </c>
      <c r="AD637" s="75">
        <v>22.5</v>
      </c>
      <c r="AE637" s="75">
        <v>45</v>
      </c>
    </row>
    <row r="638" spans="1:31" ht="23.25" customHeight="1" x14ac:dyDescent="0.2">
      <c r="A638" s="11">
        <v>620</v>
      </c>
      <c r="B638" s="185">
        <f>'TN-bezogene Stunden_und_SbB'!B646</f>
        <v>0</v>
      </c>
      <c r="C638" s="186"/>
      <c r="D638" s="185">
        <f>'TN-bezogene Stunden_und_SbB'!C646</f>
        <v>0</v>
      </c>
      <c r="E638" s="186"/>
      <c r="F638" s="88">
        <f>'TN-bezogene Stunden_und_SbB'!D646</f>
        <v>0</v>
      </c>
      <c r="G638" s="113"/>
      <c r="H638" s="113"/>
      <c r="I638" s="113"/>
      <c r="J638" s="113"/>
      <c r="K638" s="113"/>
      <c r="L638" s="113"/>
      <c r="M638" s="113"/>
      <c r="N638" s="113">
        <v>0</v>
      </c>
      <c r="O638" s="87">
        <f t="shared" si="12"/>
        <v>0</v>
      </c>
      <c r="X638" s="75">
        <v>5.63</v>
      </c>
      <c r="Y638" s="75">
        <v>6.43</v>
      </c>
      <c r="Z638" s="75">
        <v>7.5</v>
      </c>
      <c r="AA638" s="75">
        <v>9</v>
      </c>
      <c r="AB638" s="75">
        <v>11.25</v>
      </c>
      <c r="AC638" s="75">
        <v>15</v>
      </c>
      <c r="AD638" s="75">
        <v>22.5</v>
      </c>
      <c r="AE638" s="75">
        <v>45</v>
      </c>
    </row>
    <row r="639" spans="1:31" ht="23.25" customHeight="1" x14ac:dyDescent="0.2">
      <c r="A639" s="11">
        <v>621</v>
      </c>
      <c r="B639" s="185">
        <f>'TN-bezogene Stunden_und_SbB'!B647</f>
        <v>0</v>
      </c>
      <c r="C639" s="186"/>
      <c r="D639" s="187">
        <f>'TN-bezogene Stunden_und_SbB'!C647</f>
        <v>0</v>
      </c>
      <c r="E639" s="188"/>
      <c r="F639" s="86">
        <f>'TN-bezogene Stunden_und_SbB'!D647</f>
        <v>0</v>
      </c>
      <c r="G639" s="113"/>
      <c r="H639" s="113"/>
      <c r="I639" s="113"/>
      <c r="J639" s="113"/>
      <c r="K639" s="113"/>
      <c r="L639" s="113"/>
      <c r="M639" s="113"/>
      <c r="N639" s="113">
        <v>0</v>
      </c>
      <c r="O639" s="87">
        <f t="shared" si="12"/>
        <v>0</v>
      </c>
      <c r="X639" s="75">
        <v>5.63</v>
      </c>
      <c r="Y639" s="75">
        <v>6.43</v>
      </c>
      <c r="Z639" s="75">
        <v>7.5</v>
      </c>
      <c r="AA639" s="75">
        <v>9</v>
      </c>
      <c r="AB639" s="75">
        <v>11.25</v>
      </c>
      <c r="AC639" s="75">
        <v>15</v>
      </c>
      <c r="AD639" s="75">
        <v>22.5</v>
      </c>
      <c r="AE639" s="75">
        <v>45</v>
      </c>
    </row>
    <row r="640" spans="1:31" ht="23.25" customHeight="1" x14ac:dyDescent="0.2">
      <c r="A640" s="11">
        <v>622</v>
      </c>
      <c r="B640" s="187">
        <f>'TN-bezogene Stunden_und_SbB'!B648</f>
        <v>0</v>
      </c>
      <c r="C640" s="188"/>
      <c r="D640" s="185">
        <f>'TN-bezogene Stunden_und_SbB'!C648</f>
        <v>0</v>
      </c>
      <c r="E640" s="186"/>
      <c r="F640" s="88">
        <f>'TN-bezogene Stunden_und_SbB'!D648</f>
        <v>0</v>
      </c>
      <c r="G640" s="113"/>
      <c r="H640" s="113"/>
      <c r="I640" s="113"/>
      <c r="J640" s="113"/>
      <c r="K640" s="113"/>
      <c r="L640" s="113"/>
      <c r="M640" s="113"/>
      <c r="N640" s="113">
        <v>0</v>
      </c>
      <c r="O640" s="87">
        <f t="shared" si="12"/>
        <v>0</v>
      </c>
      <c r="X640" s="75">
        <v>5.63</v>
      </c>
      <c r="Y640" s="75">
        <v>6.43</v>
      </c>
      <c r="Z640" s="75">
        <v>7.5</v>
      </c>
      <c r="AA640" s="75">
        <v>9</v>
      </c>
      <c r="AB640" s="75">
        <v>11.25</v>
      </c>
      <c r="AC640" s="75">
        <v>15</v>
      </c>
      <c r="AD640" s="75">
        <v>22.5</v>
      </c>
      <c r="AE640" s="75">
        <v>45</v>
      </c>
    </row>
    <row r="641" spans="1:31" ht="23.25" customHeight="1" x14ac:dyDescent="0.2">
      <c r="A641" s="11">
        <v>623</v>
      </c>
      <c r="B641" s="185">
        <f>'TN-bezogene Stunden_und_SbB'!B649</f>
        <v>0</v>
      </c>
      <c r="C641" s="186"/>
      <c r="D641" s="187">
        <f>'TN-bezogene Stunden_und_SbB'!C649</f>
        <v>0</v>
      </c>
      <c r="E641" s="188"/>
      <c r="F641" s="86">
        <f>'TN-bezogene Stunden_und_SbB'!D649</f>
        <v>0</v>
      </c>
      <c r="G641" s="113"/>
      <c r="H641" s="113"/>
      <c r="I641" s="113"/>
      <c r="J641" s="113"/>
      <c r="K641" s="113"/>
      <c r="L641" s="113"/>
      <c r="M641" s="113"/>
      <c r="N641" s="113">
        <v>0</v>
      </c>
      <c r="O641" s="87">
        <f t="shared" si="12"/>
        <v>0</v>
      </c>
      <c r="X641" s="75">
        <v>5.63</v>
      </c>
      <c r="Y641" s="75">
        <v>6.43</v>
      </c>
      <c r="Z641" s="75">
        <v>7.5</v>
      </c>
      <c r="AA641" s="75">
        <v>9</v>
      </c>
      <c r="AB641" s="75">
        <v>11.25</v>
      </c>
      <c r="AC641" s="75">
        <v>15</v>
      </c>
      <c r="AD641" s="75">
        <v>22.5</v>
      </c>
      <c r="AE641" s="75">
        <v>45</v>
      </c>
    </row>
    <row r="642" spans="1:31" ht="23.25" customHeight="1" x14ac:dyDescent="0.2">
      <c r="A642" s="11">
        <v>624</v>
      </c>
      <c r="B642" s="185">
        <f>'TN-bezogene Stunden_und_SbB'!B650</f>
        <v>0</v>
      </c>
      <c r="C642" s="186"/>
      <c r="D642" s="185">
        <f>'TN-bezogene Stunden_und_SbB'!C650</f>
        <v>0</v>
      </c>
      <c r="E642" s="186"/>
      <c r="F642" s="88">
        <f>'TN-bezogene Stunden_und_SbB'!D650</f>
        <v>0</v>
      </c>
      <c r="G642" s="113"/>
      <c r="H642" s="113"/>
      <c r="I642" s="113"/>
      <c r="J642" s="113"/>
      <c r="K642" s="113"/>
      <c r="L642" s="113"/>
      <c r="M642" s="113"/>
      <c r="N642" s="113">
        <v>0</v>
      </c>
      <c r="O642" s="87">
        <f t="shared" si="12"/>
        <v>0</v>
      </c>
      <c r="X642" s="75">
        <v>5.63</v>
      </c>
      <c r="Y642" s="75">
        <v>6.43</v>
      </c>
      <c r="Z642" s="75">
        <v>7.5</v>
      </c>
      <c r="AA642" s="75">
        <v>9</v>
      </c>
      <c r="AB642" s="75">
        <v>11.25</v>
      </c>
      <c r="AC642" s="75">
        <v>15</v>
      </c>
      <c r="AD642" s="75">
        <v>22.5</v>
      </c>
      <c r="AE642" s="75">
        <v>45</v>
      </c>
    </row>
    <row r="643" spans="1:31" ht="23.25" customHeight="1" x14ac:dyDescent="0.2">
      <c r="A643" s="11">
        <v>625</v>
      </c>
      <c r="B643" s="187">
        <f>'TN-bezogene Stunden_und_SbB'!B651</f>
        <v>0</v>
      </c>
      <c r="C643" s="188"/>
      <c r="D643" s="187">
        <f>'TN-bezogene Stunden_und_SbB'!C651</f>
        <v>0</v>
      </c>
      <c r="E643" s="188"/>
      <c r="F643" s="86">
        <f>'TN-bezogene Stunden_und_SbB'!D651</f>
        <v>0</v>
      </c>
      <c r="G643" s="113"/>
      <c r="H643" s="113"/>
      <c r="I643" s="113"/>
      <c r="J643" s="113"/>
      <c r="K643" s="113"/>
      <c r="L643" s="113"/>
      <c r="M643" s="113"/>
      <c r="N643" s="113">
        <v>0</v>
      </c>
      <c r="O643" s="87">
        <f t="shared" si="12"/>
        <v>0</v>
      </c>
      <c r="X643" s="75">
        <v>5.63</v>
      </c>
      <c r="Y643" s="75">
        <v>6.43</v>
      </c>
      <c r="Z643" s="75">
        <v>7.5</v>
      </c>
      <c r="AA643" s="75">
        <v>9</v>
      </c>
      <c r="AB643" s="75">
        <v>11.25</v>
      </c>
      <c r="AC643" s="75">
        <v>15</v>
      </c>
      <c r="AD643" s="75">
        <v>22.5</v>
      </c>
      <c r="AE643" s="75">
        <v>45</v>
      </c>
    </row>
    <row r="644" spans="1:31" ht="23.25" customHeight="1" x14ac:dyDescent="0.2">
      <c r="A644" s="11">
        <v>626</v>
      </c>
      <c r="B644" s="185">
        <f>'TN-bezogene Stunden_und_SbB'!B652</f>
        <v>0</v>
      </c>
      <c r="C644" s="186"/>
      <c r="D644" s="185">
        <f>'TN-bezogene Stunden_und_SbB'!C652</f>
        <v>0</v>
      </c>
      <c r="E644" s="186"/>
      <c r="F644" s="88">
        <f>'TN-bezogene Stunden_und_SbB'!D652</f>
        <v>0</v>
      </c>
      <c r="G644" s="113"/>
      <c r="H644" s="113"/>
      <c r="I644" s="113"/>
      <c r="J644" s="113"/>
      <c r="K644" s="113"/>
      <c r="L644" s="113"/>
      <c r="M644" s="113"/>
      <c r="N644" s="113">
        <v>0</v>
      </c>
      <c r="O644" s="87">
        <f t="shared" si="12"/>
        <v>0</v>
      </c>
      <c r="X644" s="75">
        <v>5.63</v>
      </c>
      <c r="Y644" s="75">
        <v>6.43</v>
      </c>
      <c r="Z644" s="75">
        <v>7.5</v>
      </c>
      <c r="AA644" s="75">
        <v>9</v>
      </c>
      <c r="AB644" s="75">
        <v>11.25</v>
      </c>
      <c r="AC644" s="75">
        <v>15</v>
      </c>
      <c r="AD644" s="75">
        <v>22.5</v>
      </c>
      <c r="AE644" s="75">
        <v>45</v>
      </c>
    </row>
    <row r="645" spans="1:31" ht="23.25" customHeight="1" x14ac:dyDescent="0.2">
      <c r="A645" s="11">
        <v>627</v>
      </c>
      <c r="B645" s="185">
        <f>'TN-bezogene Stunden_und_SbB'!B653</f>
        <v>0</v>
      </c>
      <c r="C645" s="186"/>
      <c r="D645" s="187">
        <f>'TN-bezogene Stunden_und_SbB'!C653</f>
        <v>0</v>
      </c>
      <c r="E645" s="188"/>
      <c r="F645" s="86">
        <f>'TN-bezogene Stunden_und_SbB'!D653</f>
        <v>0</v>
      </c>
      <c r="G645" s="113"/>
      <c r="H645" s="113"/>
      <c r="I645" s="113"/>
      <c r="J645" s="113"/>
      <c r="K645" s="113"/>
      <c r="L645" s="113"/>
      <c r="M645" s="113"/>
      <c r="N645" s="113">
        <v>0</v>
      </c>
      <c r="O645" s="87">
        <f t="shared" si="12"/>
        <v>0</v>
      </c>
      <c r="X645" s="75">
        <v>5.63</v>
      </c>
      <c r="Y645" s="75">
        <v>6.43</v>
      </c>
      <c r="Z645" s="75">
        <v>7.5</v>
      </c>
      <c r="AA645" s="75">
        <v>9</v>
      </c>
      <c r="AB645" s="75">
        <v>11.25</v>
      </c>
      <c r="AC645" s="75">
        <v>15</v>
      </c>
      <c r="AD645" s="75">
        <v>22.5</v>
      </c>
      <c r="AE645" s="75">
        <v>45</v>
      </c>
    </row>
    <row r="646" spans="1:31" ht="23.25" customHeight="1" x14ac:dyDescent="0.2">
      <c r="A646" s="11">
        <v>628</v>
      </c>
      <c r="B646" s="187">
        <f>'TN-bezogene Stunden_und_SbB'!B654</f>
        <v>0</v>
      </c>
      <c r="C646" s="188"/>
      <c r="D646" s="185">
        <f>'TN-bezogene Stunden_und_SbB'!C654</f>
        <v>0</v>
      </c>
      <c r="E646" s="186"/>
      <c r="F646" s="88">
        <f>'TN-bezogene Stunden_und_SbB'!D654</f>
        <v>0</v>
      </c>
      <c r="G646" s="113"/>
      <c r="H646" s="113"/>
      <c r="I646" s="113"/>
      <c r="J646" s="113"/>
      <c r="K646" s="113"/>
      <c r="L646" s="113"/>
      <c r="M646" s="113"/>
      <c r="N646" s="113">
        <v>0</v>
      </c>
      <c r="O646" s="87">
        <f t="shared" si="12"/>
        <v>0</v>
      </c>
      <c r="X646" s="75">
        <v>5.63</v>
      </c>
      <c r="Y646" s="75">
        <v>6.43</v>
      </c>
      <c r="Z646" s="75">
        <v>7.5</v>
      </c>
      <c r="AA646" s="75">
        <v>9</v>
      </c>
      <c r="AB646" s="75">
        <v>11.25</v>
      </c>
      <c r="AC646" s="75">
        <v>15</v>
      </c>
      <c r="AD646" s="75">
        <v>22.5</v>
      </c>
      <c r="AE646" s="75">
        <v>45</v>
      </c>
    </row>
    <row r="647" spans="1:31" ht="23.25" customHeight="1" x14ac:dyDescent="0.2">
      <c r="A647" s="11">
        <v>629</v>
      </c>
      <c r="B647" s="185">
        <f>'TN-bezogene Stunden_und_SbB'!B655</f>
        <v>0</v>
      </c>
      <c r="C647" s="186"/>
      <c r="D647" s="187">
        <f>'TN-bezogene Stunden_und_SbB'!C655</f>
        <v>0</v>
      </c>
      <c r="E647" s="188"/>
      <c r="F647" s="86">
        <f>'TN-bezogene Stunden_und_SbB'!D655</f>
        <v>0</v>
      </c>
      <c r="G647" s="113"/>
      <c r="H647" s="113"/>
      <c r="I647" s="113"/>
      <c r="J647" s="113"/>
      <c r="K647" s="113"/>
      <c r="L647" s="113"/>
      <c r="M647" s="113"/>
      <c r="N647" s="113">
        <v>0</v>
      </c>
      <c r="O647" s="87">
        <f t="shared" si="12"/>
        <v>0</v>
      </c>
      <c r="X647" s="75">
        <v>5.63</v>
      </c>
      <c r="Y647" s="75">
        <v>6.43</v>
      </c>
      <c r="Z647" s="75">
        <v>7.5</v>
      </c>
      <c r="AA647" s="75">
        <v>9</v>
      </c>
      <c r="AB647" s="75">
        <v>11.25</v>
      </c>
      <c r="AC647" s="75">
        <v>15</v>
      </c>
      <c r="AD647" s="75">
        <v>22.5</v>
      </c>
      <c r="AE647" s="75">
        <v>45</v>
      </c>
    </row>
    <row r="648" spans="1:31" ht="23.25" customHeight="1" x14ac:dyDescent="0.2">
      <c r="A648" s="11">
        <v>630</v>
      </c>
      <c r="B648" s="185">
        <f>'TN-bezogene Stunden_und_SbB'!B656</f>
        <v>0</v>
      </c>
      <c r="C648" s="186"/>
      <c r="D648" s="185">
        <f>'TN-bezogene Stunden_und_SbB'!C656</f>
        <v>0</v>
      </c>
      <c r="E648" s="186"/>
      <c r="F648" s="88">
        <f>'TN-bezogene Stunden_und_SbB'!D656</f>
        <v>0</v>
      </c>
      <c r="G648" s="113"/>
      <c r="H648" s="113"/>
      <c r="I648" s="113"/>
      <c r="J648" s="113"/>
      <c r="K648" s="113"/>
      <c r="L648" s="113"/>
      <c r="M648" s="113"/>
      <c r="N648" s="113">
        <v>0</v>
      </c>
      <c r="O648" s="87">
        <f t="shared" si="12"/>
        <v>0</v>
      </c>
      <c r="X648" s="75">
        <v>5.63</v>
      </c>
      <c r="Y648" s="75">
        <v>6.43</v>
      </c>
      <c r="Z648" s="75">
        <v>7.5</v>
      </c>
      <c r="AA648" s="75">
        <v>9</v>
      </c>
      <c r="AB648" s="75">
        <v>11.25</v>
      </c>
      <c r="AC648" s="75">
        <v>15</v>
      </c>
      <c r="AD648" s="75">
        <v>22.5</v>
      </c>
      <c r="AE648" s="75">
        <v>45</v>
      </c>
    </row>
    <row r="649" spans="1:31" ht="23.25" customHeight="1" x14ac:dyDescent="0.2">
      <c r="A649" s="11">
        <v>631</v>
      </c>
      <c r="B649" s="187">
        <f>'TN-bezogene Stunden_und_SbB'!B657</f>
        <v>0</v>
      </c>
      <c r="C649" s="188"/>
      <c r="D649" s="187">
        <f>'TN-bezogene Stunden_und_SbB'!C657</f>
        <v>0</v>
      </c>
      <c r="E649" s="188"/>
      <c r="F649" s="86">
        <f>'TN-bezogene Stunden_und_SbB'!D657</f>
        <v>0</v>
      </c>
      <c r="G649" s="113"/>
      <c r="H649" s="113"/>
      <c r="I649" s="113"/>
      <c r="J649" s="113"/>
      <c r="K649" s="113"/>
      <c r="L649" s="113"/>
      <c r="M649" s="113"/>
      <c r="N649" s="113">
        <v>0</v>
      </c>
      <c r="O649" s="87">
        <f t="shared" si="12"/>
        <v>0</v>
      </c>
      <c r="X649" s="75">
        <v>5.63</v>
      </c>
      <c r="Y649" s="75">
        <v>6.43</v>
      </c>
      <c r="Z649" s="75">
        <v>7.5</v>
      </c>
      <c r="AA649" s="75">
        <v>9</v>
      </c>
      <c r="AB649" s="75">
        <v>11.25</v>
      </c>
      <c r="AC649" s="75">
        <v>15</v>
      </c>
      <c r="AD649" s="75">
        <v>22.5</v>
      </c>
      <c r="AE649" s="75">
        <v>45</v>
      </c>
    </row>
    <row r="650" spans="1:31" ht="23.25" customHeight="1" x14ac:dyDescent="0.2">
      <c r="A650" s="11">
        <v>632</v>
      </c>
      <c r="B650" s="185">
        <f>'TN-bezogene Stunden_und_SbB'!B658</f>
        <v>0</v>
      </c>
      <c r="C650" s="186"/>
      <c r="D650" s="185">
        <f>'TN-bezogene Stunden_und_SbB'!C658</f>
        <v>0</v>
      </c>
      <c r="E650" s="186"/>
      <c r="F650" s="88">
        <f>'TN-bezogene Stunden_und_SbB'!D658</f>
        <v>0</v>
      </c>
      <c r="G650" s="113"/>
      <c r="H650" s="113"/>
      <c r="I650" s="113"/>
      <c r="J650" s="113"/>
      <c r="K650" s="113"/>
      <c r="L650" s="113"/>
      <c r="M650" s="113"/>
      <c r="N650" s="113">
        <v>0</v>
      </c>
      <c r="O650" s="87">
        <f t="shared" si="12"/>
        <v>0</v>
      </c>
      <c r="X650" s="75">
        <v>5.63</v>
      </c>
      <c r="Y650" s="75">
        <v>6.43</v>
      </c>
      <c r="Z650" s="75">
        <v>7.5</v>
      </c>
      <c r="AA650" s="75">
        <v>9</v>
      </c>
      <c r="AB650" s="75">
        <v>11.25</v>
      </c>
      <c r="AC650" s="75">
        <v>15</v>
      </c>
      <c r="AD650" s="75">
        <v>22.5</v>
      </c>
      <c r="AE650" s="75">
        <v>45</v>
      </c>
    </row>
    <row r="651" spans="1:31" ht="23.25" customHeight="1" x14ac:dyDescent="0.2">
      <c r="A651" s="11">
        <v>633</v>
      </c>
      <c r="B651" s="185">
        <f>'TN-bezogene Stunden_und_SbB'!B659</f>
        <v>0</v>
      </c>
      <c r="C651" s="186"/>
      <c r="D651" s="187">
        <f>'TN-bezogene Stunden_und_SbB'!C659</f>
        <v>0</v>
      </c>
      <c r="E651" s="188"/>
      <c r="F651" s="86">
        <f>'TN-bezogene Stunden_und_SbB'!D659</f>
        <v>0</v>
      </c>
      <c r="G651" s="113"/>
      <c r="H651" s="113"/>
      <c r="I651" s="113"/>
      <c r="J651" s="113"/>
      <c r="K651" s="113"/>
      <c r="L651" s="113"/>
      <c r="M651" s="113"/>
      <c r="N651" s="113">
        <v>0</v>
      </c>
      <c r="O651" s="87">
        <f t="shared" si="12"/>
        <v>0</v>
      </c>
      <c r="X651" s="75">
        <v>5.63</v>
      </c>
      <c r="Y651" s="75">
        <v>6.43</v>
      </c>
      <c r="Z651" s="75">
        <v>7.5</v>
      </c>
      <c r="AA651" s="75">
        <v>9</v>
      </c>
      <c r="AB651" s="75">
        <v>11.25</v>
      </c>
      <c r="AC651" s="75">
        <v>15</v>
      </c>
      <c r="AD651" s="75">
        <v>22.5</v>
      </c>
      <c r="AE651" s="75">
        <v>45</v>
      </c>
    </row>
    <row r="652" spans="1:31" ht="23.25" customHeight="1" x14ac:dyDescent="0.2">
      <c r="A652" s="11">
        <v>634</v>
      </c>
      <c r="B652" s="187">
        <f>'TN-bezogene Stunden_und_SbB'!B660</f>
        <v>0</v>
      </c>
      <c r="C652" s="188"/>
      <c r="D652" s="185">
        <f>'TN-bezogene Stunden_und_SbB'!C660</f>
        <v>0</v>
      </c>
      <c r="E652" s="186"/>
      <c r="F652" s="88">
        <f>'TN-bezogene Stunden_und_SbB'!D660</f>
        <v>0</v>
      </c>
      <c r="G652" s="113"/>
      <c r="H652" s="113"/>
      <c r="I652" s="113"/>
      <c r="J652" s="113"/>
      <c r="K652" s="113"/>
      <c r="L652" s="113"/>
      <c r="M652" s="113"/>
      <c r="N652" s="113">
        <v>0</v>
      </c>
      <c r="O652" s="87">
        <f t="shared" si="12"/>
        <v>0</v>
      </c>
      <c r="X652" s="75">
        <v>5.63</v>
      </c>
      <c r="Y652" s="75">
        <v>6.43</v>
      </c>
      <c r="Z652" s="75">
        <v>7.5</v>
      </c>
      <c r="AA652" s="75">
        <v>9</v>
      </c>
      <c r="AB652" s="75">
        <v>11.25</v>
      </c>
      <c r="AC652" s="75">
        <v>15</v>
      </c>
      <c r="AD652" s="75">
        <v>22.5</v>
      </c>
      <c r="AE652" s="75">
        <v>45</v>
      </c>
    </row>
    <row r="653" spans="1:31" ht="23.25" customHeight="1" x14ac:dyDescent="0.2">
      <c r="A653" s="11">
        <v>635</v>
      </c>
      <c r="B653" s="185">
        <f>'TN-bezogene Stunden_und_SbB'!B661</f>
        <v>0</v>
      </c>
      <c r="C653" s="186"/>
      <c r="D653" s="187">
        <f>'TN-bezogene Stunden_und_SbB'!C661</f>
        <v>0</v>
      </c>
      <c r="E653" s="188"/>
      <c r="F653" s="86">
        <f>'TN-bezogene Stunden_und_SbB'!D661</f>
        <v>0</v>
      </c>
      <c r="G653" s="113"/>
      <c r="H653" s="113"/>
      <c r="I653" s="113"/>
      <c r="J653" s="113"/>
      <c r="K653" s="113"/>
      <c r="L653" s="113"/>
      <c r="M653" s="113"/>
      <c r="N653" s="113">
        <v>0</v>
      </c>
      <c r="O653" s="87">
        <f t="shared" si="12"/>
        <v>0</v>
      </c>
      <c r="X653" s="75">
        <v>5.63</v>
      </c>
      <c r="Y653" s="75">
        <v>6.43</v>
      </c>
      <c r="Z653" s="75">
        <v>7.5</v>
      </c>
      <c r="AA653" s="75">
        <v>9</v>
      </c>
      <c r="AB653" s="75">
        <v>11.25</v>
      </c>
      <c r="AC653" s="75">
        <v>15</v>
      </c>
      <c r="AD653" s="75">
        <v>22.5</v>
      </c>
      <c r="AE653" s="75">
        <v>45</v>
      </c>
    </row>
    <row r="654" spans="1:31" ht="23.25" customHeight="1" x14ac:dyDescent="0.2">
      <c r="A654" s="11">
        <v>636</v>
      </c>
      <c r="B654" s="185">
        <f>'TN-bezogene Stunden_und_SbB'!B662</f>
        <v>0</v>
      </c>
      <c r="C654" s="186"/>
      <c r="D654" s="185">
        <f>'TN-bezogene Stunden_und_SbB'!C662</f>
        <v>0</v>
      </c>
      <c r="E654" s="186"/>
      <c r="F654" s="88">
        <f>'TN-bezogene Stunden_und_SbB'!D662</f>
        <v>0</v>
      </c>
      <c r="G654" s="113"/>
      <c r="H654" s="113"/>
      <c r="I654" s="113"/>
      <c r="J654" s="113"/>
      <c r="K654" s="113"/>
      <c r="L654" s="113"/>
      <c r="M654" s="113"/>
      <c r="N654" s="113">
        <v>0</v>
      </c>
      <c r="O654" s="87">
        <f t="shared" si="12"/>
        <v>0</v>
      </c>
      <c r="X654" s="75">
        <v>5.63</v>
      </c>
      <c r="Y654" s="75">
        <v>6.43</v>
      </c>
      <c r="Z654" s="75">
        <v>7.5</v>
      </c>
      <c r="AA654" s="75">
        <v>9</v>
      </c>
      <c r="AB654" s="75">
        <v>11.25</v>
      </c>
      <c r="AC654" s="75">
        <v>15</v>
      </c>
      <c r="AD654" s="75">
        <v>22.5</v>
      </c>
      <c r="AE654" s="75">
        <v>45</v>
      </c>
    </row>
    <row r="655" spans="1:31" ht="23.25" customHeight="1" x14ac:dyDescent="0.2">
      <c r="A655" s="11">
        <v>637</v>
      </c>
      <c r="B655" s="187">
        <f>'TN-bezogene Stunden_und_SbB'!B663</f>
        <v>0</v>
      </c>
      <c r="C655" s="188"/>
      <c r="D655" s="187">
        <f>'TN-bezogene Stunden_und_SbB'!C663</f>
        <v>0</v>
      </c>
      <c r="E655" s="188"/>
      <c r="F655" s="86">
        <f>'TN-bezogene Stunden_und_SbB'!D663</f>
        <v>0</v>
      </c>
      <c r="G655" s="113"/>
      <c r="H655" s="113"/>
      <c r="I655" s="113"/>
      <c r="J655" s="113"/>
      <c r="K655" s="113"/>
      <c r="L655" s="113"/>
      <c r="M655" s="113"/>
      <c r="N655" s="113">
        <v>0</v>
      </c>
      <c r="O655" s="87">
        <f t="shared" si="12"/>
        <v>0</v>
      </c>
      <c r="X655" s="75">
        <v>5.63</v>
      </c>
      <c r="Y655" s="75">
        <v>6.43</v>
      </c>
      <c r="Z655" s="75">
        <v>7.5</v>
      </c>
      <c r="AA655" s="75">
        <v>9</v>
      </c>
      <c r="AB655" s="75">
        <v>11.25</v>
      </c>
      <c r="AC655" s="75">
        <v>15</v>
      </c>
      <c r="AD655" s="75">
        <v>22.5</v>
      </c>
      <c r="AE655" s="75">
        <v>45</v>
      </c>
    </row>
    <row r="656" spans="1:31" ht="23.25" customHeight="1" x14ac:dyDescent="0.2">
      <c r="A656" s="11">
        <v>638</v>
      </c>
      <c r="B656" s="185">
        <f>'TN-bezogene Stunden_und_SbB'!B664</f>
        <v>0</v>
      </c>
      <c r="C656" s="186"/>
      <c r="D656" s="185">
        <f>'TN-bezogene Stunden_und_SbB'!C664</f>
        <v>0</v>
      </c>
      <c r="E656" s="186"/>
      <c r="F656" s="88">
        <f>'TN-bezogene Stunden_und_SbB'!D664</f>
        <v>0</v>
      </c>
      <c r="G656" s="113"/>
      <c r="H656" s="113"/>
      <c r="I656" s="113"/>
      <c r="J656" s="113"/>
      <c r="K656" s="113"/>
      <c r="L656" s="113"/>
      <c r="M656" s="113"/>
      <c r="N656" s="113">
        <v>0</v>
      </c>
      <c r="O656" s="87">
        <f t="shared" si="12"/>
        <v>0</v>
      </c>
      <c r="X656" s="75">
        <v>5.63</v>
      </c>
      <c r="Y656" s="75">
        <v>6.43</v>
      </c>
      <c r="Z656" s="75">
        <v>7.5</v>
      </c>
      <c r="AA656" s="75">
        <v>9</v>
      </c>
      <c r="AB656" s="75">
        <v>11.25</v>
      </c>
      <c r="AC656" s="75">
        <v>15</v>
      </c>
      <c r="AD656" s="75">
        <v>22.5</v>
      </c>
      <c r="AE656" s="75">
        <v>45</v>
      </c>
    </row>
    <row r="657" spans="1:31" ht="23.25" customHeight="1" x14ac:dyDescent="0.2">
      <c r="A657" s="11">
        <v>639</v>
      </c>
      <c r="B657" s="185">
        <f>'TN-bezogene Stunden_und_SbB'!B665</f>
        <v>0</v>
      </c>
      <c r="C657" s="186"/>
      <c r="D657" s="187">
        <f>'TN-bezogene Stunden_und_SbB'!C665</f>
        <v>0</v>
      </c>
      <c r="E657" s="188"/>
      <c r="F657" s="86">
        <f>'TN-bezogene Stunden_und_SbB'!D665</f>
        <v>0</v>
      </c>
      <c r="G657" s="113"/>
      <c r="H657" s="113"/>
      <c r="I657" s="113"/>
      <c r="J657" s="113"/>
      <c r="K657" s="113"/>
      <c r="L657" s="113"/>
      <c r="M657" s="113"/>
      <c r="N657" s="113">
        <v>0</v>
      </c>
      <c r="O657" s="87">
        <f t="shared" si="12"/>
        <v>0</v>
      </c>
      <c r="X657" s="75">
        <v>5.63</v>
      </c>
      <c r="Y657" s="75">
        <v>6.43</v>
      </c>
      <c r="Z657" s="75">
        <v>7.5</v>
      </c>
      <c r="AA657" s="75">
        <v>9</v>
      </c>
      <c r="AB657" s="75">
        <v>11.25</v>
      </c>
      <c r="AC657" s="75">
        <v>15</v>
      </c>
      <c r="AD657" s="75">
        <v>22.5</v>
      </c>
      <c r="AE657" s="75">
        <v>45</v>
      </c>
    </row>
    <row r="658" spans="1:31" ht="23.25" customHeight="1" x14ac:dyDescent="0.2">
      <c r="A658" s="11">
        <v>640</v>
      </c>
      <c r="B658" s="187">
        <f>'TN-bezogene Stunden_und_SbB'!B666</f>
        <v>0</v>
      </c>
      <c r="C658" s="188"/>
      <c r="D658" s="185">
        <f>'TN-bezogene Stunden_und_SbB'!C666</f>
        <v>0</v>
      </c>
      <c r="E658" s="186"/>
      <c r="F658" s="88">
        <f>'TN-bezogene Stunden_und_SbB'!D666</f>
        <v>0</v>
      </c>
      <c r="G658" s="113"/>
      <c r="H658" s="113"/>
      <c r="I658" s="113"/>
      <c r="J658" s="113"/>
      <c r="K658" s="113"/>
      <c r="L658" s="113"/>
      <c r="M658" s="113"/>
      <c r="N658" s="113">
        <v>0</v>
      </c>
      <c r="O658" s="87">
        <f t="shared" si="12"/>
        <v>0</v>
      </c>
      <c r="X658" s="75">
        <v>5.63</v>
      </c>
      <c r="Y658" s="75">
        <v>6.43</v>
      </c>
      <c r="Z658" s="75">
        <v>7.5</v>
      </c>
      <c r="AA658" s="75">
        <v>9</v>
      </c>
      <c r="AB658" s="75">
        <v>11.25</v>
      </c>
      <c r="AC658" s="75">
        <v>15</v>
      </c>
      <c r="AD658" s="75">
        <v>22.5</v>
      </c>
      <c r="AE658" s="75">
        <v>45</v>
      </c>
    </row>
    <row r="659" spans="1:31" ht="23.25" customHeight="1" x14ac:dyDescent="0.2">
      <c r="A659" s="11">
        <v>641</v>
      </c>
      <c r="B659" s="185">
        <f>'TN-bezogene Stunden_und_SbB'!B667</f>
        <v>0</v>
      </c>
      <c r="C659" s="186"/>
      <c r="D659" s="187">
        <f>'TN-bezogene Stunden_und_SbB'!C667</f>
        <v>0</v>
      </c>
      <c r="E659" s="188"/>
      <c r="F659" s="86">
        <f>'TN-bezogene Stunden_und_SbB'!D667</f>
        <v>0</v>
      </c>
      <c r="G659" s="113"/>
      <c r="H659" s="113"/>
      <c r="I659" s="113"/>
      <c r="J659" s="113"/>
      <c r="K659" s="113"/>
      <c r="L659" s="113"/>
      <c r="M659" s="113"/>
      <c r="N659" s="113">
        <v>0</v>
      </c>
      <c r="O659" s="87">
        <f t="shared" si="12"/>
        <v>0</v>
      </c>
      <c r="X659" s="75">
        <v>5.63</v>
      </c>
      <c r="Y659" s="75">
        <v>6.43</v>
      </c>
      <c r="Z659" s="75">
        <v>7.5</v>
      </c>
      <c r="AA659" s="75">
        <v>9</v>
      </c>
      <c r="AB659" s="75">
        <v>11.25</v>
      </c>
      <c r="AC659" s="75">
        <v>15</v>
      </c>
      <c r="AD659" s="75">
        <v>22.5</v>
      </c>
      <c r="AE659" s="75">
        <v>45</v>
      </c>
    </row>
    <row r="660" spans="1:31" ht="23.25" customHeight="1" x14ac:dyDescent="0.2">
      <c r="A660" s="11">
        <v>642</v>
      </c>
      <c r="B660" s="185">
        <f>'TN-bezogene Stunden_und_SbB'!B668</f>
        <v>0</v>
      </c>
      <c r="C660" s="186"/>
      <c r="D660" s="185">
        <f>'TN-bezogene Stunden_und_SbB'!C668</f>
        <v>0</v>
      </c>
      <c r="E660" s="186"/>
      <c r="F660" s="88">
        <f>'TN-bezogene Stunden_und_SbB'!D668</f>
        <v>0</v>
      </c>
      <c r="G660" s="113"/>
      <c r="H660" s="113"/>
      <c r="I660" s="113"/>
      <c r="J660" s="113"/>
      <c r="K660" s="113"/>
      <c r="L660" s="113"/>
      <c r="M660" s="113"/>
      <c r="N660" s="113">
        <v>0</v>
      </c>
      <c r="O660" s="87">
        <f t="shared" ref="O660:O717" si="13">(G660*X660+H660*Y660+I660*Z660+J660*AA660+K660*AB660+L660*AC660+M660*AD660+N660*AE660)/60</f>
        <v>0</v>
      </c>
      <c r="X660" s="75">
        <v>5.63</v>
      </c>
      <c r="Y660" s="75">
        <v>6.43</v>
      </c>
      <c r="Z660" s="75">
        <v>7.5</v>
      </c>
      <c r="AA660" s="75">
        <v>9</v>
      </c>
      <c r="AB660" s="75">
        <v>11.25</v>
      </c>
      <c r="AC660" s="75">
        <v>15</v>
      </c>
      <c r="AD660" s="75">
        <v>22.5</v>
      </c>
      <c r="AE660" s="75">
        <v>45</v>
      </c>
    </row>
    <row r="661" spans="1:31" ht="23.25" customHeight="1" x14ac:dyDescent="0.2">
      <c r="A661" s="11">
        <v>643</v>
      </c>
      <c r="B661" s="187">
        <f>'TN-bezogene Stunden_und_SbB'!B669</f>
        <v>0</v>
      </c>
      <c r="C661" s="188"/>
      <c r="D661" s="187">
        <f>'TN-bezogene Stunden_und_SbB'!C669</f>
        <v>0</v>
      </c>
      <c r="E661" s="188"/>
      <c r="F661" s="86">
        <f>'TN-bezogene Stunden_und_SbB'!D669</f>
        <v>0</v>
      </c>
      <c r="G661" s="113"/>
      <c r="H661" s="113"/>
      <c r="I661" s="113"/>
      <c r="J661" s="113"/>
      <c r="K661" s="113"/>
      <c r="L661" s="113"/>
      <c r="M661" s="113"/>
      <c r="N661" s="113">
        <v>0</v>
      </c>
      <c r="O661" s="87">
        <f t="shared" si="13"/>
        <v>0</v>
      </c>
      <c r="X661" s="75">
        <v>5.63</v>
      </c>
      <c r="Y661" s="75">
        <v>6.43</v>
      </c>
      <c r="Z661" s="75">
        <v>7.5</v>
      </c>
      <c r="AA661" s="75">
        <v>9</v>
      </c>
      <c r="AB661" s="75">
        <v>11.25</v>
      </c>
      <c r="AC661" s="75">
        <v>15</v>
      </c>
      <c r="AD661" s="75">
        <v>22.5</v>
      </c>
      <c r="AE661" s="75">
        <v>45</v>
      </c>
    </row>
    <row r="662" spans="1:31" ht="23.25" customHeight="1" x14ac:dyDescent="0.2">
      <c r="A662" s="11">
        <v>644</v>
      </c>
      <c r="B662" s="185">
        <f>'TN-bezogene Stunden_und_SbB'!B670</f>
        <v>0</v>
      </c>
      <c r="C662" s="186"/>
      <c r="D662" s="185">
        <f>'TN-bezogene Stunden_und_SbB'!C670</f>
        <v>0</v>
      </c>
      <c r="E662" s="186"/>
      <c r="F662" s="88">
        <f>'TN-bezogene Stunden_und_SbB'!D670</f>
        <v>0</v>
      </c>
      <c r="G662" s="113"/>
      <c r="H662" s="113"/>
      <c r="I662" s="113"/>
      <c r="J662" s="113"/>
      <c r="K662" s="113"/>
      <c r="L662" s="113"/>
      <c r="M662" s="113"/>
      <c r="N662" s="113">
        <v>0</v>
      </c>
      <c r="O662" s="87">
        <f t="shared" si="13"/>
        <v>0</v>
      </c>
      <c r="X662" s="75">
        <v>5.63</v>
      </c>
      <c r="Y662" s="75">
        <v>6.43</v>
      </c>
      <c r="Z662" s="75">
        <v>7.5</v>
      </c>
      <c r="AA662" s="75">
        <v>9</v>
      </c>
      <c r="AB662" s="75">
        <v>11.25</v>
      </c>
      <c r="AC662" s="75">
        <v>15</v>
      </c>
      <c r="AD662" s="75">
        <v>22.5</v>
      </c>
      <c r="AE662" s="75">
        <v>45</v>
      </c>
    </row>
    <row r="663" spans="1:31" ht="23.25" customHeight="1" x14ac:dyDescent="0.2">
      <c r="A663" s="11">
        <v>645</v>
      </c>
      <c r="B663" s="185">
        <f>'TN-bezogene Stunden_und_SbB'!B671</f>
        <v>0</v>
      </c>
      <c r="C663" s="186"/>
      <c r="D663" s="187">
        <f>'TN-bezogene Stunden_und_SbB'!C671</f>
        <v>0</v>
      </c>
      <c r="E663" s="188"/>
      <c r="F663" s="86">
        <f>'TN-bezogene Stunden_und_SbB'!D671</f>
        <v>0</v>
      </c>
      <c r="G663" s="113"/>
      <c r="H663" s="113"/>
      <c r="I663" s="113"/>
      <c r="J663" s="113"/>
      <c r="K663" s="113"/>
      <c r="L663" s="113"/>
      <c r="M663" s="113"/>
      <c r="N663" s="113">
        <v>0</v>
      </c>
      <c r="O663" s="87">
        <f t="shared" si="13"/>
        <v>0</v>
      </c>
      <c r="X663" s="75">
        <v>5.63</v>
      </c>
      <c r="Y663" s="75">
        <v>6.43</v>
      </c>
      <c r="Z663" s="75">
        <v>7.5</v>
      </c>
      <c r="AA663" s="75">
        <v>9</v>
      </c>
      <c r="AB663" s="75">
        <v>11.25</v>
      </c>
      <c r="AC663" s="75">
        <v>15</v>
      </c>
      <c r="AD663" s="75">
        <v>22.5</v>
      </c>
      <c r="AE663" s="75">
        <v>45</v>
      </c>
    </row>
    <row r="664" spans="1:31" ht="23.25" customHeight="1" x14ac:dyDescent="0.2">
      <c r="A664" s="11">
        <v>646</v>
      </c>
      <c r="B664" s="187">
        <f>'TN-bezogene Stunden_und_SbB'!B672</f>
        <v>0</v>
      </c>
      <c r="C664" s="188"/>
      <c r="D664" s="185">
        <f>'TN-bezogene Stunden_und_SbB'!C672</f>
        <v>0</v>
      </c>
      <c r="E664" s="186"/>
      <c r="F664" s="88">
        <f>'TN-bezogene Stunden_und_SbB'!D672</f>
        <v>0</v>
      </c>
      <c r="G664" s="113"/>
      <c r="H664" s="113"/>
      <c r="I664" s="113"/>
      <c r="J664" s="113"/>
      <c r="K664" s="113"/>
      <c r="L664" s="113"/>
      <c r="M664" s="113"/>
      <c r="N664" s="113">
        <v>0</v>
      </c>
      <c r="O664" s="87">
        <f t="shared" si="13"/>
        <v>0</v>
      </c>
      <c r="X664" s="75">
        <v>5.63</v>
      </c>
      <c r="Y664" s="75">
        <v>6.43</v>
      </c>
      <c r="Z664" s="75">
        <v>7.5</v>
      </c>
      <c r="AA664" s="75">
        <v>9</v>
      </c>
      <c r="AB664" s="75">
        <v>11.25</v>
      </c>
      <c r="AC664" s="75">
        <v>15</v>
      </c>
      <c r="AD664" s="75">
        <v>22.5</v>
      </c>
      <c r="AE664" s="75">
        <v>45</v>
      </c>
    </row>
    <row r="665" spans="1:31" ht="23.25" customHeight="1" x14ac:dyDescent="0.2">
      <c r="A665" s="11">
        <v>647</v>
      </c>
      <c r="B665" s="185">
        <f>'TN-bezogene Stunden_und_SbB'!B673</f>
        <v>0</v>
      </c>
      <c r="C665" s="186"/>
      <c r="D665" s="187">
        <f>'TN-bezogene Stunden_und_SbB'!C673</f>
        <v>0</v>
      </c>
      <c r="E665" s="188"/>
      <c r="F665" s="86">
        <f>'TN-bezogene Stunden_und_SbB'!D673</f>
        <v>0</v>
      </c>
      <c r="G665" s="113"/>
      <c r="H665" s="113"/>
      <c r="I665" s="113"/>
      <c r="J665" s="113"/>
      <c r="K665" s="113"/>
      <c r="L665" s="113"/>
      <c r="M665" s="113"/>
      <c r="N665" s="113">
        <v>0</v>
      </c>
      <c r="O665" s="87">
        <f t="shared" si="13"/>
        <v>0</v>
      </c>
      <c r="X665" s="75">
        <v>5.63</v>
      </c>
      <c r="Y665" s="75">
        <v>6.43</v>
      </c>
      <c r="Z665" s="75">
        <v>7.5</v>
      </c>
      <c r="AA665" s="75">
        <v>9</v>
      </c>
      <c r="AB665" s="75">
        <v>11.25</v>
      </c>
      <c r="AC665" s="75">
        <v>15</v>
      </c>
      <c r="AD665" s="75">
        <v>22.5</v>
      </c>
      <c r="AE665" s="75">
        <v>45</v>
      </c>
    </row>
    <row r="666" spans="1:31" ht="23.25" customHeight="1" x14ac:dyDescent="0.2">
      <c r="A666" s="11">
        <v>648</v>
      </c>
      <c r="B666" s="185">
        <f>'TN-bezogene Stunden_und_SbB'!B674</f>
        <v>0</v>
      </c>
      <c r="C666" s="186"/>
      <c r="D666" s="185">
        <f>'TN-bezogene Stunden_und_SbB'!C674</f>
        <v>0</v>
      </c>
      <c r="E666" s="186"/>
      <c r="F666" s="88">
        <f>'TN-bezogene Stunden_und_SbB'!D674</f>
        <v>0</v>
      </c>
      <c r="G666" s="113"/>
      <c r="H666" s="113"/>
      <c r="I666" s="113"/>
      <c r="J666" s="113"/>
      <c r="K666" s="113"/>
      <c r="L666" s="113"/>
      <c r="M666" s="113"/>
      <c r="N666" s="113">
        <v>0</v>
      </c>
      <c r="O666" s="87">
        <f t="shared" si="13"/>
        <v>0</v>
      </c>
      <c r="X666" s="75">
        <v>5.63</v>
      </c>
      <c r="Y666" s="75">
        <v>6.43</v>
      </c>
      <c r="Z666" s="75">
        <v>7.5</v>
      </c>
      <c r="AA666" s="75">
        <v>9</v>
      </c>
      <c r="AB666" s="75">
        <v>11.25</v>
      </c>
      <c r="AC666" s="75">
        <v>15</v>
      </c>
      <c r="AD666" s="75">
        <v>22.5</v>
      </c>
      <c r="AE666" s="75">
        <v>45</v>
      </c>
    </row>
    <row r="667" spans="1:31" ht="23.25" customHeight="1" x14ac:dyDescent="0.2">
      <c r="A667" s="11">
        <v>649</v>
      </c>
      <c r="B667" s="187">
        <f>'TN-bezogene Stunden_und_SbB'!B675</f>
        <v>0</v>
      </c>
      <c r="C667" s="188"/>
      <c r="D667" s="187">
        <f>'TN-bezogene Stunden_und_SbB'!C675</f>
        <v>0</v>
      </c>
      <c r="E667" s="188"/>
      <c r="F667" s="86">
        <f>'TN-bezogene Stunden_und_SbB'!D675</f>
        <v>0</v>
      </c>
      <c r="G667" s="113"/>
      <c r="H667" s="113"/>
      <c r="I667" s="113"/>
      <c r="J667" s="113"/>
      <c r="K667" s="113"/>
      <c r="L667" s="113"/>
      <c r="M667" s="113"/>
      <c r="N667" s="113">
        <v>0</v>
      </c>
      <c r="O667" s="87">
        <f t="shared" si="13"/>
        <v>0</v>
      </c>
      <c r="X667" s="75">
        <v>5.63</v>
      </c>
      <c r="Y667" s="75">
        <v>6.43</v>
      </c>
      <c r="Z667" s="75">
        <v>7.5</v>
      </c>
      <c r="AA667" s="75">
        <v>9</v>
      </c>
      <c r="AB667" s="75">
        <v>11.25</v>
      </c>
      <c r="AC667" s="75">
        <v>15</v>
      </c>
      <c r="AD667" s="75">
        <v>22.5</v>
      </c>
      <c r="AE667" s="75">
        <v>45</v>
      </c>
    </row>
    <row r="668" spans="1:31" ht="23.25" customHeight="1" x14ac:dyDescent="0.2">
      <c r="A668" s="11">
        <v>650</v>
      </c>
      <c r="B668" s="185">
        <f>'TN-bezogene Stunden_und_SbB'!B676</f>
        <v>0</v>
      </c>
      <c r="C668" s="186"/>
      <c r="D668" s="185">
        <f>'TN-bezogene Stunden_und_SbB'!C676</f>
        <v>0</v>
      </c>
      <c r="E668" s="186"/>
      <c r="F668" s="88">
        <f>'TN-bezogene Stunden_und_SbB'!D676</f>
        <v>0</v>
      </c>
      <c r="G668" s="113"/>
      <c r="H668" s="113"/>
      <c r="I668" s="113"/>
      <c r="J668" s="113"/>
      <c r="K668" s="113"/>
      <c r="L668" s="113"/>
      <c r="M668" s="113"/>
      <c r="N668" s="113">
        <v>0</v>
      </c>
      <c r="O668" s="87">
        <f t="shared" si="13"/>
        <v>0</v>
      </c>
      <c r="X668" s="75">
        <v>5.63</v>
      </c>
      <c r="Y668" s="75">
        <v>6.43</v>
      </c>
      <c r="Z668" s="75">
        <v>7.5</v>
      </c>
      <c r="AA668" s="75">
        <v>9</v>
      </c>
      <c r="AB668" s="75">
        <v>11.25</v>
      </c>
      <c r="AC668" s="75">
        <v>15</v>
      </c>
      <c r="AD668" s="75">
        <v>22.5</v>
      </c>
      <c r="AE668" s="75">
        <v>45</v>
      </c>
    </row>
    <row r="669" spans="1:31" ht="23.25" customHeight="1" x14ac:dyDescent="0.2">
      <c r="A669" s="11">
        <v>651</v>
      </c>
      <c r="B669" s="185">
        <f>'TN-bezogene Stunden_und_SbB'!B677</f>
        <v>0</v>
      </c>
      <c r="C669" s="186"/>
      <c r="D669" s="187">
        <f>'TN-bezogene Stunden_und_SbB'!C677</f>
        <v>0</v>
      </c>
      <c r="E669" s="188"/>
      <c r="F669" s="86">
        <f>'TN-bezogene Stunden_und_SbB'!D677</f>
        <v>0</v>
      </c>
      <c r="G669" s="113"/>
      <c r="H669" s="113"/>
      <c r="I669" s="113"/>
      <c r="J669" s="113"/>
      <c r="K669" s="113"/>
      <c r="L669" s="113"/>
      <c r="M669" s="113"/>
      <c r="N669" s="113">
        <v>0</v>
      </c>
      <c r="O669" s="87">
        <f t="shared" si="13"/>
        <v>0</v>
      </c>
      <c r="X669" s="75">
        <v>5.63</v>
      </c>
      <c r="Y669" s="75">
        <v>6.43</v>
      </c>
      <c r="Z669" s="75">
        <v>7.5</v>
      </c>
      <c r="AA669" s="75">
        <v>9</v>
      </c>
      <c r="AB669" s="75">
        <v>11.25</v>
      </c>
      <c r="AC669" s="75">
        <v>15</v>
      </c>
      <c r="AD669" s="75">
        <v>22.5</v>
      </c>
      <c r="AE669" s="75">
        <v>45</v>
      </c>
    </row>
    <row r="670" spans="1:31" ht="23.25" customHeight="1" x14ac:dyDescent="0.2">
      <c r="A670" s="11">
        <v>652</v>
      </c>
      <c r="B670" s="187">
        <f>'TN-bezogene Stunden_und_SbB'!B678</f>
        <v>0</v>
      </c>
      <c r="C670" s="188"/>
      <c r="D670" s="185">
        <f>'TN-bezogene Stunden_und_SbB'!C678</f>
        <v>0</v>
      </c>
      <c r="E670" s="186"/>
      <c r="F670" s="88">
        <f>'TN-bezogene Stunden_und_SbB'!D678</f>
        <v>0</v>
      </c>
      <c r="G670" s="113"/>
      <c r="H670" s="113"/>
      <c r="I670" s="113"/>
      <c r="J670" s="113"/>
      <c r="K670" s="113"/>
      <c r="L670" s="113"/>
      <c r="M670" s="113"/>
      <c r="N670" s="113">
        <v>0</v>
      </c>
      <c r="O670" s="87">
        <f t="shared" si="13"/>
        <v>0</v>
      </c>
      <c r="X670" s="75">
        <v>5.63</v>
      </c>
      <c r="Y670" s="75">
        <v>6.43</v>
      </c>
      <c r="Z670" s="75">
        <v>7.5</v>
      </c>
      <c r="AA670" s="75">
        <v>9</v>
      </c>
      <c r="AB670" s="75">
        <v>11.25</v>
      </c>
      <c r="AC670" s="75">
        <v>15</v>
      </c>
      <c r="AD670" s="75">
        <v>22.5</v>
      </c>
      <c r="AE670" s="75">
        <v>45</v>
      </c>
    </row>
    <row r="671" spans="1:31" ht="23.25" customHeight="1" x14ac:dyDescent="0.2">
      <c r="A671" s="11">
        <v>653</v>
      </c>
      <c r="B671" s="185">
        <f>'TN-bezogene Stunden_und_SbB'!B679</f>
        <v>0</v>
      </c>
      <c r="C671" s="186"/>
      <c r="D671" s="187">
        <f>'TN-bezogene Stunden_und_SbB'!C679</f>
        <v>0</v>
      </c>
      <c r="E671" s="188"/>
      <c r="F671" s="86">
        <f>'TN-bezogene Stunden_und_SbB'!D679</f>
        <v>0</v>
      </c>
      <c r="G671" s="113"/>
      <c r="H671" s="113"/>
      <c r="I671" s="113"/>
      <c r="J671" s="113"/>
      <c r="K671" s="113"/>
      <c r="L671" s="113"/>
      <c r="M671" s="113"/>
      <c r="N671" s="113">
        <v>0</v>
      </c>
      <c r="O671" s="87">
        <f t="shared" si="13"/>
        <v>0</v>
      </c>
      <c r="X671" s="75">
        <v>5.63</v>
      </c>
      <c r="Y671" s="75">
        <v>6.43</v>
      </c>
      <c r="Z671" s="75">
        <v>7.5</v>
      </c>
      <c r="AA671" s="75">
        <v>9</v>
      </c>
      <c r="AB671" s="75">
        <v>11.25</v>
      </c>
      <c r="AC671" s="75">
        <v>15</v>
      </c>
      <c r="AD671" s="75">
        <v>22.5</v>
      </c>
      <c r="AE671" s="75">
        <v>45</v>
      </c>
    </row>
    <row r="672" spans="1:31" ht="23.25" customHeight="1" x14ac:dyDescent="0.2">
      <c r="A672" s="11">
        <v>654</v>
      </c>
      <c r="B672" s="185">
        <f>'TN-bezogene Stunden_und_SbB'!B680</f>
        <v>0</v>
      </c>
      <c r="C672" s="186"/>
      <c r="D672" s="185">
        <f>'TN-bezogene Stunden_und_SbB'!C680</f>
        <v>0</v>
      </c>
      <c r="E672" s="186"/>
      <c r="F672" s="88">
        <f>'TN-bezogene Stunden_und_SbB'!D680</f>
        <v>0</v>
      </c>
      <c r="G672" s="113"/>
      <c r="H672" s="113"/>
      <c r="I672" s="113"/>
      <c r="J672" s="113"/>
      <c r="K672" s="113"/>
      <c r="L672" s="113"/>
      <c r="M672" s="113"/>
      <c r="N672" s="113">
        <v>0</v>
      </c>
      <c r="O672" s="87">
        <f t="shared" si="13"/>
        <v>0</v>
      </c>
      <c r="X672" s="75">
        <v>5.63</v>
      </c>
      <c r="Y672" s="75">
        <v>6.43</v>
      </c>
      <c r="Z672" s="75">
        <v>7.5</v>
      </c>
      <c r="AA672" s="75">
        <v>9</v>
      </c>
      <c r="AB672" s="75">
        <v>11.25</v>
      </c>
      <c r="AC672" s="75">
        <v>15</v>
      </c>
      <c r="AD672" s="75">
        <v>22.5</v>
      </c>
      <c r="AE672" s="75">
        <v>45</v>
      </c>
    </row>
    <row r="673" spans="1:31" ht="23.25" customHeight="1" x14ac:dyDescent="0.2">
      <c r="A673" s="11">
        <v>655</v>
      </c>
      <c r="B673" s="187">
        <f>'TN-bezogene Stunden_und_SbB'!B681</f>
        <v>0</v>
      </c>
      <c r="C673" s="188"/>
      <c r="D673" s="187">
        <f>'TN-bezogene Stunden_und_SbB'!C681</f>
        <v>0</v>
      </c>
      <c r="E673" s="188"/>
      <c r="F673" s="86">
        <f>'TN-bezogene Stunden_und_SbB'!D681</f>
        <v>0</v>
      </c>
      <c r="G673" s="113"/>
      <c r="H673" s="113"/>
      <c r="I673" s="113"/>
      <c r="J673" s="113"/>
      <c r="K673" s="113"/>
      <c r="L673" s="113"/>
      <c r="M673" s="113"/>
      <c r="N673" s="113">
        <v>0</v>
      </c>
      <c r="O673" s="87">
        <f t="shared" si="13"/>
        <v>0</v>
      </c>
      <c r="X673" s="75">
        <v>5.63</v>
      </c>
      <c r="Y673" s="75">
        <v>6.43</v>
      </c>
      <c r="Z673" s="75">
        <v>7.5</v>
      </c>
      <c r="AA673" s="75">
        <v>9</v>
      </c>
      <c r="AB673" s="75">
        <v>11.25</v>
      </c>
      <c r="AC673" s="75">
        <v>15</v>
      </c>
      <c r="AD673" s="75">
        <v>22.5</v>
      </c>
      <c r="AE673" s="75">
        <v>45</v>
      </c>
    </row>
    <row r="674" spans="1:31" ht="23.25" customHeight="1" x14ac:dyDescent="0.2">
      <c r="A674" s="11">
        <v>656</v>
      </c>
      <c r="B674" s="185">
        <f>'TN-bezogene Stunden_und_SbB'!B682</f>
        <v>0</v>
      </c>
      <c r="C674" s="186"/>
      <c r="D674" s="185">
        <f>'TN-bezogene Stunden_und_SbB'!C682</f>
        <v>0</v>
      </c>
      <c r="E674" s="186"/>
      <c r="F674" s="88">
        <f>'TN-bezogene Stunden_und_SbB'!D682</f>
        <v>0</v>
      </c>
      <c r="G674" s="113"/>
      <c r="H674" s="113"/>
      <c r="I674" s="113"/>
      <c r="J674" s="113"/>
      <c r="K674" s="113"/>
      <c r="L674" s="113"/>
      <c r="M674" s="113"/>
      <c r="N674" s="113">
        <v>0</v>
      </c>
      <c r="O674" s="87">
        <f t="shared" si="13"/>
        <v>0</v>
      </c>
      <c r="X674" s="75">
        <v>5.63</v>
      </c>
      <c r="Y674" s="75">
        <v>6.43</v>
      </c>
      <c r="Z674" s="75">
        <v>7.5</v>
      </c>
      <c r="AA674" s="75">
        <v>9</v>
      </c>
      <c r="AB674" s="75">
        <v>11.25</v>
      </c>
      <c r="AC674" s="75">
        <v>15</v>
      </c>
      <c r="AD674" s="75">
        <v>22.5</v>
      </c>
      <c r="AE674" s="75">
        <v>45</v>
      </c>
    </row>
    <row r="675" spans="1:31" ht="23.25" customHeight="1" x14ac:dyDescent="0.2">
      <c r="A675" s="11">
        <v>657</v>
      </c>
      <c r="B675" s="185">
        <f>'TN-bezogene Stunden_und_SbB'!B683</f>
        <v>0</v>
      </c>
      <c r="C675" s="186"/>
      <c r="D675" s="187">
        <f>'TN-bezogene Stunden_und_SbB'!C683</f>
        <v>0</v>
      </c>
      <c r="E675" s="188"/>
      <c r="F675" s="86">
        <f>'TN-bezogene Stunden_und_SbB'!D683</f>
        <v>0</v>
      </c>
      <c r="G675" s="113"/>
      <c r="H675" s="113"/>
      <c r="I675" s="113"/>
      <c r="J675" s="113"/>
      <c r="K675" s="113"/>
      <c r="L675" s="113"/>
      <c r="M675" s="113"/>
      <c r="N675" s="113">
        <v>0</v>
      </c>
      <c r="O675" s="87">
        <f t="shared" si="13"/>
        <v>0</v>
      </c>
      <c r="X675" s="75">
        <v>5.63</v>
      </c>
      <c r="Y675" s="75">
        <v>6.43</v>
      </c>
      <c r="Z675" s="75">
        <v>7.5</v>
      </c>
      <c r="AA675" s="75">
        <v>9</v>
      </c>
      <c r="AB675" s="75">
        <v>11.25</v>
      </c>
      <c r="AC675" s="75">
        <v>15</v>
      </c>
      <c r="AD675" s="75">
        <v>22.5</v>
      </c>
      <c r="AE675" s="75">
        <v>45</v>
      </c>
    </row>
    <row r="676" spans="1:31" ht="23.25" customHeight="1" x14ac:dyDescent="0.2">
      <c r="A676" s="11">
        <v>658</v>
      </c>
      <c r="B676" s="187">
        <f>'TN-bezogene Stunden_und_SbB'!B684</f>
        <v>0</v>
      </c>
      <c r="C676" s="188"/>
      <c r="D676" s="185">
        <f>'TN-bezogene Stunden_und_SbB'!C684</f>
        <v>0</v>
      </c>
      <c r="E676" s="186"/>
      <c r="F676" s="88">
        <f>'TN-bezogene Stunden_und_SbB'!D684</f>
        <v>0</v>
      </c>
      <c r="G676" s="113"/>
      <c r="H676" s="113"/>
      <c r="I676" s="113"/>
      <c r="J676" s="113"/>
      <c r="K676" s="113"/>
      <c r="L676" s="113"/>
      <c r="M676" s="113"/>
      <c r="N676" s="113">
        <v>0</v>
      </c>
      <c r="O676" s="87">
        <f t="shared" si="13"/>
        <v>0</v>
      </c>
      <c r="X676" s="75">
        <v>5.63</v>
      </c>
      <c r="Y676" s="75">
        <v>6.43</v>
      </c>
      <c r="Z676" s="75">
        <v>7.5</v>
      </c>
      <c r="AA676" s="75">
        <v>9</v>
      </c>
      <c r="AB676" s="75">
        <v>11.25</v>
      </c>
      <c r="AC676" s="75">
        <v>15</v>
      </c>
      <c r="AD676" s="75">
        <v>22.5</v>
      </c>
      <c r="AE676" s="75">
        <v>45</v>
      </c>
    </row>
    <row r="677" spans="1:31" ht="23.25" customHeight="1" x14ac:dyDescent="0.2">
      <c r="A677" s="11">
        <v>659</v>
      </c>
      <c r="B677" s="185">
        <f>'TN-bezogene Stunden_und_SbB'!B685</f>
        <v>0</v>
      </c>
      <c r="C677" s="186"/>
      <c r="D677" s="187">
        <f>'TN-bezogene Stunden_und_SbB'!C685</f>
        <v>0</v>
      </c>
      <c r="E677" s="188"/>
      <c r="F677" s="86">
        <f>'TN-bezogene Stunden_und_SbB'!D685</f>
        <v>0</v>
      </c>
      <c r="G677" s="113"/>
      <c r="H677" s="113"/>
      <c r="I677" s="113"/>
      <c r="J677" s="113"/>
      <c r="K677" s="113"/>
      <c r="L677" s="113"/>
      <c r="M677" s="113"/>
      <c r="N677" s="113">
        <v>0</v>
      </c>
      <c r="O677" s="87">
        <f t="shared" si="13"/>
        <v>0</v>
      </c>
      <c r="X677" s="75">
        <v>5.63</v>
      </c>
      <c r="Y677" s="75">
        <v>6.43</v>
      </c>
      <c r="Z677" s="75">
        <v>7.5</v>
      </c>
      <c r="AA677" s="75">
        <v>9</v>
      </c>
      <c r="AB677" s="75">
        <v>11.25</v>
      </c>
      <c r="AC677" s="75">
        <v>15</v>
      </c>
      <c r="AD677" s="75">
        <v>22.5</v>
      </c>
      <c r="AE677" s="75">
        <v>45</v>
      </c>
    </row>
    <row r="678" spans="1:31" ht="23.25" customHeight="1" x14ac:dyDescent="0.2">
      <c r="A678" s="11">
        <v>660</v>
      </c>
      <c r="B678" s="185">
        <f>'TN-bezogene Stunden_und_SbB'!B686</f>
        <v>0</v>
      </c>
      <c r="C678" s="186"/>
      <c r="D678" s="185">
        <f>'TN-bezogene Stunden_und_SbB'!C686</f>
        <v>0</v>
      </c>
      <c r="E678" s="186"/>
      <c r="F678" s="88">
        <f>'TN-bezogene Stunden_und_SbB'!D686</f>
        <v>0</v>
      </c>
      <c r="G678" s="113"/>
      <c r="H678" s="113"/>
      <c r="I678" s="113"/>
      <c r="J678" s="113"/>
      <c r="K678" s="113"/>
      <c r="L678" s="113"/>
      <c r="M678" s="113"/>
      <c r="N678" s="113">
        <v>0</v>
      </c>
      <c r="O678" s="87">
        <f t="shared" si="13"/>
        <v>0</v>
      </c>
      <c r="X678" s="75">
        <v>5.63</v>
      </c>
      <c r="Y678" s="75">
        <v>6.43</v>
      </c>
      <c r="Z678" s="75">
        <v>7.5</v>
      </c>
      <c r="AA678" s="75">
        <v>9</v>
      </c>
      <c r="AB678" s="75">
        <v>11.25</v>
      </c>
      <c r="AC678" s="75">
        <v>15</v>
      </c>
      <c r="AD678" s="75">
        <v>22.5</v>
      </c>
      <c r="AE678" s="75">
        <v>45</v>
      </c>
    </row>
    <row r="679" spans="1:31" ht="23.25" customHeight="1" x14ac:dyDescent="0.2">
      <c r="A679" s="11">
        <v>661</v>
      </c>
      <c r="B679" s="187">
        <f>'TN-bezogene Stunden_und_SbB'!B687</f>
        <v>0</v>
      </c>
      <c r="C679" s="188"/>
      <c r="D679" s="187">
        <f>'TN-bezogene Stunden_und_SbB'!C687</f>
        <v>0</v>
      </c>
      <c r="E679" s="188"/>
      <c r="F679" s="86">
        <f>'TN-bezogene Stunden_und_SbB'!D687</f>
        <v>0</v>
      </c>
      <c r="G679" s="113"/>
      <c r="H679" s="113"/>
      <c r="I679" s="113"/>
      <c r="J679" s="113"/>
      <c r="K679" s="113"/>
      <c r="L679" s="113"/>
      <c r="M679" s="113"/>
      <c r="N679" s="113">
        <v>0</v>
      </c>
      <c r="O679" s="87">
        <f t="shared" si="13"/>
        <v>0</v>
      </c>
      <c r="X679" s="75">
        <v>5.63</v>
      </c>
      <c r="Y679" s="75">
        <v>6.43</v>
      </c>
      <c r="Z679" s="75">
        <v>7.5</v>
      </c>
      <c r="AA679" s="75">
        <v>9</v>
      </c>
      <c r="AB679" s="75">
        <v>11.25</v>
      </c>
      <c r="AC679" s="75">
        <v>15</v>
      </c>
      <c r="AD679" s="75">
        <v>22.5</v>
      </c>
      <c r="AE679" s="75">
        <v>45</v>
      </c>
    </row>
    <row r="680" spans="1:31" ht="23.25" customHeight="1" x14ac:dyDescent="0.2">
      <c r="A680" s="11">
        <v>662</v>
      </c>
      <c r="B680" s="185">
        <f>'TN-bezogene Stunden_und_SbB'!B688</f>
        <v>0</v>
      </c>
      <c r="C680" s="186"/>
      <c r="D680" s="185">
        <f>'TN-bezogene Stunden_und_SbB'!C688</f>
        <v>0</v>
      </c>
      <c r="E680" s="186"/>
      <c r="F680" s="88">
        <f>'TN-bezogene Stunden_und_SbB'!D688</f>
        <v>0</v>
      </c>
      <c r="G680" s="113"/>
      <c r="H680" s="113"/>
      <c r="I680" s="113"/>
      <c r="J680" s="113"/>
      <c r="K680" s="113"/>
      <c r="L680" s="113"/>
      <c r="M680" s="113"/>
      <c r="N680" s="113">
        <v>0</v>
      </c>
      <c r="O680" s="87">
        <f t="shared" si="13"/>
        <v>0</v>
      </c>
      <c r="X680" s="75">
        <v>5.63</v>
      </c>
      <c r="Y680" s="75">
        <v>6.43</v>
      </c>
      <c r="Z680" s="75">
        <v>7.5</v>
      </c>
      <c r="AA680" s="75">
        <v>9</v>
      </c>
      <c r="AB680" s="75">
        <v>11.25</v>
      </c>
      <c r="AC680" s="75">
        <v>15</v>
      </c>
      <c r="AD680" s="75">
        <v>22.5</v>
      </c>
      <c r="AE680" s="75">
        <v>45</v>
      </c>
    </row>
    <row r="681" spans="1:31" ht="23.25" customHeight="1" x14ac:dyDescent="0.2">
      <c r="A681" s="11">
        <v>663</v>
      </c>
      <c r="B681" s="185">
        <f>'TN-bezogene Stunden_und_SbB'!B689</f>
        <v>0</v>
      </c>
      <c r="C681" s="186"/>
      <c r="D681" s="187">
        <f>'TN-bezogene Stunden_und_SbB'!C689</f>
        <v>0</v>
      </c>
      <c r="E681" s="188"/>
      <c r="F681" s="86">
        <f>'TN-bezogene Stunden_und_SbB'!D689</f>
        <v>0</v>
      </c>
      <c r="G681" s="113"/>
      <c r="H681" s="113"/>
      <c r="I681" s="113"/>
      <c r="J681" s="113"/>
      <c r="K681" s="113"/>
      <c r="L681" s="113"/>
      <c r="M681" s="113"/>
      <c r="N681" s="113">
        <v>0</v>
      </c>
      <c r="O681" s="87">
        <f t="shared" si="13"/>
        <v>0</v>
      </c>
      <c r="X681" s="75">
        <v>5.63</v>
      </c>
      <c r="Y681" s="75">
        <v>6.43</v>
      </c>
      <c r="Z681" s="75">
        <v>7.5</v>
      </c>
      <c r="AA681" s="75">
        <v>9</v>
      </c>
      <c r="AB681" s="75">
        <v>11.25</v>
      </c>
      <c r="AC681" s="75">
        <v>15</v>
      </c>
      <c r="AD681" s="75">
        <v>22.5</v>
      </c>
      <c r="AE681" s="75">
        <v>45</v>
      </c>
    </row>
    <row r="682" spans="1:31" ht="23.25" customHeight="1" x14ac:dyDescent="0.2">
      <c r="A682" s="11">
        <v>664</v>
      </c>
      <c r="B682" s="187">
        <f>'TN-bezogene Stunden_und_SbB'!B690</f>
        <v>0</v>
      </c>
      <c r="C682" s="188"/>
      <c r="D682" s="185">
        <f>'TN-bezogene Stunden_und_SbB'!C690</f>
        <v>0</v>
      </c>
      <c r="E682" s="186"/>
      <c r="F682" s="88">
        <f>'TN-bezogene Stunden_und_SbB'!D690</f>
        <v>0</v>
      </c>
      <c r="G682" s="113"/>
      <c r="H682" s="113"/>
      <c r="I682" s="113"/>
      <c r="J682" s="113"/>
      <c r="K682" s="113"/>
      <c r="L682" s="113"/>
      <c r="M682" s="113"/>
      <c r="N682" s="113">
        <v>0</v>
      </c>
      <c r="O682" s="87">
        <f t="shared" si="13"/>
        <v>0</v>
      </c>
      <c r="X682" s="75">
        <v>5.63</v>
      </c>
      <c r="Y682" s="75">
        <v>6.43</v>
      </c>
      <c r="Z682" s="75">
        <v>7.5</v>
      </c>
      <c r="AA682" s="75">
        <v>9</v>
      </c>
      <c r="AB682" s="75">
        <v>11.25</v>
      </c>
      <c r="AC682" s="75">
        <v>15</v>
      </c>
      <c r="AD682" s="75">
        <v>22.5</v>
      </c>
      <c r="AE682" s="75">
        <v>45</v>
      </c>
    </row>
    <row r="683" spans="1:31" ht="23.25" customHeight="1" x14ac:dyDescent="0.2">
      <c r="A683" s="11">
        <v>665</v>
      </c>
      <c r="B683" s="185">
        <f>'TN-bezogene Stunden_und_SbB'!B691</f>
        <v>0</v>
      </c>
      <c r="C683" s="186"/>
      <c r="D683" s="187">
        <f>'TN-bezogene Stunden_und_SbB'!C691</f>
        <v>0</v>
      </c>
      <c r="E683" s="188"/>
      <c r="F683" s="86">
        <f>'TN-bezogene Stunden_und_SbB'!D691</f>
        <v>0</v>
      </c>
      <c r="G683" s="113"/>
      <c r="H683" s="113"/>
      <c r="I683" s="113"/>
      <c r="J683" s="113"/>
      <c r="K683" s="113"/>
      <c r="L683" s="113"/>
      <c r="M683" s="113"/>
      <c r="N683" s="113">
        <v>0</v>
      </c>
      <c r="O683" s="87">
        <f t="shared" si="13"/>
        <v>0</v>
      </c>
      <c r="X683" s="75">
        <v>5.63</v>
      </c>
      <c r="Y683" s="75">
        <v>6.43</v>
      </c>
      <c r="Z683" s="75">
        <v>7.5</v>
      </c>
      <c r="AA683" s="75">
        <v>9</v>
      </c>
      <c r="AB683" s="75">
        <v>11.25</v>
      </c>
      <c r="AC683" s="75">
        <v>15</v>
      </c>
      <c r="AD683" s="75">
        <v>22.5</v>
      </c>
      <c r="AE683" s="75">
        <v>45</v>
      </c>
    </row>
    <row r="684" spans="1:31" ht="23.25" customHeight="1" x14ac:dyDescent="0.2">
      <c r="A684" s="11">
        <v>666</v>
      </c>
      <c r="B684" s="185">
        <f>'TN-bezogene Stunden_und_SbB'!B692</f>
        <v>0</v>
      </c>
      <c r="C684" s="186"/>
      <c r="D684" s="185">
        <f>'TN-bezogene Stunden_und_SbB'!C692</f>
        <v>0</v>
      </c>
      <c r="E684" s="186"/>
      <c r="F684" s="88">
        <f>'TN-bezogene Stunden_und_SbB'!D692</f>
        <v>0</v>
      </c>
      <c r="G684" s="113"/>
      <c r="H684" s="113"/>
      <c r="I684" s="113"/>
      <c r="J684" s="113"/>
      <c r="K684" s="113"/>
      <c r="L684" s="113"/>
      <c r="M684" s="113"/>
      <c r="N684" s="113">
        <v>0</v>
      </c>
      <c r="O684" s="87">
        <f t="shared" si="13"/>
        <v>0</v>
      </c>
      <c r="X684" s="75">
        <v>5.63</v>
      </c>
      <c r="Y684" s="75">
        <v>6.43</v>
      </c>
      <c r="Z684" s="75">
        <v>7.5</v>
      </c>
      <c r="AA684" s="75">
        <v>9</v>
      </c>
      <c r="AB684" s="75">
        <v>11.25</v>
      </c>
      <c r="AC684" s="75">
        <v>15</v>
      </c>
      <c r="AD684" s="75">
        <v>22.5</v>
      </c>
      <c r="AE684" s="75">
        <v>45</v>
      </c>
    </row>
    <row r="685" spans="1:31" ht="23.25" customHeight="1" x14ac:dyDescent="0.2">
      <c r="A685" s="11">
        <v>667</v>
      </c>
      <c r="B685" s="187">
        <f>'TN-bezogene Stunden_und_SbB'!B693</f>
        <v>0</v>
      </c>
      <c r="C685" s="188"/>
      <c r="D685" s="187">
        <f>'TN-bezogene Stunden_und_SbB'!C693</f>
        <v>0</v>
      </c>
      <c r="E685" s="188"/>
      <c r="F685" s="86">
        <f>'TN-bezogene Stunden_und_SbB'!D693</f>
        <v>0</v>
      </c>
      <c r="G685" s="113"/>
      <c r="H685" s="113"/>
      <c r="I685" s="113"/>
      <c r="J685" s="113"/>
      <c r="K685" s="113"/>
      <c r="L685" s="113"/>
      <c r="M685" s="113"/>
      <c r="N685" s="113">
        <v>0</v>
      </c>
      <c r="O685" s="87">
        <f t="shared" si="13"/>
        <v>0</v>
      </c>
      <c r="X685" s="75">
        <v>5.63</v>
      </c>
      <c r="Y685" s="75">
        <v>6.43</v>
      </c>
      <c r="Z685" s="75">
        <v>7.5</v>
      </c>
      <c r="AA685" s="75">
        <v>9</v>
      </c>
      <c r="AB685" s="75">
        <v>11.25</v>
      </c>
      <c r="AC685" s="75">
        <v>15</v>
      </c>
      <c r="AD685" s="75">
        <v>22.5</v>
      </c>
      <c r="AE685" s="75">
        <v>45</v>
      </c>
    </row>
    <row r="686" spans="1:31" ht="23.25" customHeight="1" x14ac:dyDescent="0.2">
      <c r="A686" s="11">
        <v>668</v>
      </c>
      <c r="B686" s="185">
        <f>'TN-bezogene Stunden_und_SbB'!B694</f>
        <v>0</v>
      </c>
      <c r="C686" s="186"/>
      <c r="D686" s="185">
        <f>'TN-bezogene Stunden_und_SbB'!C694</f>
        <v>0</v>
      </c>
      <c r="E686" s="186"/>
      <c r="F686" s="88">
        <f>'TN-bezogene Stunden_und_SbB'!D694</f>
        <v>0</v>
      </c>
      <c r="G686" s="113"/>
      <c r="H686" s="113"/>
      <c r="I686" s="113"/>
      <c r="J686" s="113"/>
      <c r="K686" s="113"/>
      <c r="L686" s="113"/>
      <c r="M686" s="113"/>
      <c r="N686" s="113">
        <v>0</v>
      </c>
      <c r="O686" s="87">
        <f t="shared" si="13"/>
        <v>0</v>
      </c>
      <c r="X686" s="75">
        <v>5.63</v>
      </c>
      <c r="Y686" s="75">
        <v>6.43</v>
      </c>
      <c r="Z686" s="75">
        <v>7.5</v>
      </c>
      <c r="AA686" s="75">
        <v>9</v>
      </c>
      <c r="AB686" s="75">
        <v>11.25</v>
      </c>
      <c r="AC686" s="75">
        <v>15</v>
      </c>
      <c r="AD686" s="75">
        <v>22.5</v>
      </c>
      <c r="AE686" s="75">
        <v>45</v>
      </c>
    </row>
    <row r="687" spans="1:31" ht="23.25" customHeight="1" x14ac:dyDescent="0.2">
      <c r="A687" s="11">
        <v>669</v>
      </c>
      <c r="B687" s="185">
        <f>'TN-bezogene Stunden_und_SbB'!B695</f>
        <v>0</v>
      </c>
      <c r="C687" s="186"/>
      <c r="D687" s="187">
        <f>'TN-bezogene Stunden_und_SbB'!C695</f>
        <v>0</v>
      </c>
      <c r="E687" s="188"/>
      <c r="F687" s="86">
        <f>'TN-bezogene Stunden_und_SbB'!D695</f>
        <v>0</v>
      </c>
      <c r="G687" s="113"/>
      <c r="H687" s="113"/>
      <c r="I687" s="113"/>
      <c r="J687" s="113"/>
      <c r="K687" s="113"/>
      <c r="L687" s="113"/>
      <c r="M687" s="113"/>
      <c r="N687" s="113">
        <v>0</v>
      </c>
      <c r="O687" s="87">
        <f t="shared" si="13"/>
        <v>0</v>
      </c>
      <c r="X687" s="75">
        <v>5.63</v>
      </c>
      <c r="Y687" s="75">
        <v>6.43</v>
      </c>
      <c r="Z687" s="75">
        <v>7.5</v>
      </c>
      <c r="AA687" s="75">
        <v>9</v>
      </c>
      <c r="AB687" s="75">
        <v>11.25</v>
      </c>
      <c r="AC687" s="75">
        <v>15</v>
      </c>
      <c r="AD687" s="75">
        <v>22.5</v>
      </c>
      <c r="AE687" s="75">
        <v>45</v>
      </c>
    </row>
    <row r="688" spans="1:31" ht="23.25" customHeight="1" x14ac:dyDescent="0.2">
      <c r="A688" s="11">
        <v>670</v>
      </c>
      <c r="B688" s="187">
        <f>'TN-bezogene Stunden_und_SbB'!B696</f>
        <v>0</v>
      </c>
      <c r="C688" s="188"/>
      <c r="D688" s="185">
        <f>'TN-bezogene Stunden_und_SbB'!C696</f>
        <v>0</v>
      </c>
      <c r="E688" s="186"/>
      <c r="F688" s="88">
        <f>'TN-bezogene Stunden_und_SbB'!D696</f>
        <v>0</v>
      </c>
      <c r="G688" s="113"/>
      <c r="H688" s="113"/>
      <c r="I688" s="113"/>
      <c r="J688" s="113"/>
      <c r="K688" s="113"/>
      <c r="L688" s="113"/>
      <c r="M688" s="113"/>
      <c r="N688" s="113">
        <v>0</v>
      </c>
      <c r="O688" s="87">
        <f t="shared" si="13"/>
        <v>0</v>
      </c>
      <c r="X688" s="75">
        <v>5.63</v>
      </c>
      <c r="Y688" s="75">
        <v>6.43</v>
      </c>
      <c r="Z688" s="75">
        <v>7.5</v>
      </c>
      <c r="AA688" s="75">
        <v>9</v>
      </c>
      <c r="AB688" s="75">
        <v>11.25</v>
      </c>
      <c r="AC688" s="75">
        <v>15</v>
      </c>
      <c r="AD688" s="75">
        <v>22.5</v>
      </c>
      <c r="AE688" s="75">
        <v>45</v>
      </c>
    </row>
    <row r="689" spans="1:31" ht="23.25" customHeight="1" x14ac:dyDescent="0.2">
      <c r="A689" s="11">
        <v>671</v>
      </c>
      <c r="B689" s="185">
        <f>'TN-bezogene Stunden_und_SbB'!B697</f>
        <v>0</v>
      </c>
      <c r="C689" s="186"/>
      <c r="D689" s="187">
        <f>'TN-bezogene Stunden_und_SbB'!C697</f>
        <v>0</v>
      </c>
      <c r="E689" s="188"/>
      <c r="F689" s="86">
        <f>'TN-bezogene Stunden_und_SbB'!D697</f>
        <v>0</v>
      </c>
      <c r="G689" s="113"/>
      <c r="H689" s="113"/>
      <c r="I689" s="113"/>
      <c r="J689" s="113"/>
      <c r="K689" s="113"/>
      <c r="L689" s="113"/>
      <c r="M689" s="113"/>
      <c r="N689" s="113">
        <v>0</v>
      </c>
      <c r="O689" s="87">
        <f t="shared" si="13"/>
        <v>0</v>
      </c>
      <c r="X689" s="75">
        <v>5.63</v>
      </c>
      <c r="Y689" s="75">
        <v>6.43</v>
      </c>
      <c r="Z689" s="75">
        <v>7.5</v>
      </c>
      <c r="AA689" s="75">
        <v>9</v>
      </c>
      <c r="AB689" s="75">
        <v>11.25</v>
      </c>
      <c r="AC689" s="75">
        <v>15</v>
      </c>
      <c r="AD689" s="75">
        <v>22.5</v>
      </c>
      <c r="AE689" s="75">
        <v>45</v>
      </c>
    </row>
    <row r="690" spans="1:31" ht="23.25" customHeight="1" x14ac:dyDescent="0.2">
      <c r="A690" s="11">
        <v>672</v>
      </c>
      <c r="B690" s="185">
        <f>'TN-bezogene Stunden_und_SbB'!B698</f>
        <v>0</v>
      </c>
      <c r="C690" s="186"/>
      <c r="D690" s="185">
        <f>'TN-bezogene Stunden_und_SbB'!C698</f>
        <v>0</v>
      </c>
      <c r="E690" s="186"/>
      <c r="F690" s="88">
        <f>'TN-bezogene Stunden_und_SbB'!D698</f>
        <v>0</v>
      </c>
      <c r="G690" s="113"/>
      <c r="H690" s="113"/>
      <c r="I690" s="113"/>
      <c r="J690" s="113"/>
      <c r="K690" s="113"/>
      <c r="L690" s="113"/>
      <c r="M690" s="113"/>
      <c r="N690" s="113">
        <v>0</v>
      </c>
      <c r="O690" s="87">
        <f t="shared" si="13"/>
        <v>0</v>
      </c>
      <c r="X690" s="75">
        <v>5.63</v>
      </c>
      <c r="Y690" s="75">
        <v>6.43</v>
      </c>
      <c r="Z690" s="75">
        <v>7.5</v>
      </c>
      <c r="AA690" s="75">
        <v>9</v>
      </c>
      <c r="AB690" s="75">
        <v>11.25</v>
      </c>
      <c r="AC690" s="75">
        <v>15</v>
      </c>
      <c r="AD690" s="75">
        <v>22.5</v>
      </c>
      <c r="AE690" s="75">
        <v>45</v>
      </c>
    </row>
    <row r="691" spans="1:31" ht="23.25" customHeight="1" x14ac:dyDescent="0.2">
      <c r="A691" s="11">
        <v>673</v>
      </c>
      <c r="B691" s="187">
        <f>'TN-bezogene Stunden_und_SbB'!B699</f>
        <v>0</v>
      </c>
      <c r="C691" s="188"/>
      <c r="D691" s="187">
        <f>'TN-bezogene Stunden_und_SbB'!C699</f>
        <v>0</v>
      </c>
      <c r="E691" s="188"/>
      <c r="F691" s="86">
        <f>'TN-bezogene Stunden_und_SbB'!D699</f>
        <v>0</v>
      </c>
      <c r="G691" s="113"/>
      <c r="H691" s="113"/>
      <c r="I691" s="113"/>
      <c r="J691" s="113"/>
      <c r="K691" s="113"/>
      <c r="L691" s="113"/>
      <c r="M691" s="113"/>
      <c r="N691" s="113">
        <v>0</v>
      </c>
      <c r="O691" s="87">
        <f t="shared" si="13"/>
        <v>0</v>
      </c>
      <c r="X691" s="75">
        <v>5.63</v>
      </c>
      <c r="Y691" s="75">
        <v>6.43</v>
      </c>
      <c r="Z691" s="75">
        <v>7.5</v>
      </c>
      <c r="AA691" s="75">
        <v>9</v>
      </c>
      <c r="AB691" s="75">
        <v>11.25</v>
      </c>
      <c r="AC691" s="75">
        <v>15</v>
      </c>
      <c r="AD691" s="75">
        <v>22.5</v>
      </c>
      <c r="AE691" s="75">
        <v>45</v>
      </c>
    </row>
    <row r="692" spans="1:31" ht="23.25" customHeight="1" x14ac:dyDescent="0.2">
      <c r="A692" s="11">
        <v>674</v>
      </c>
      <c r="B692" s="185">
        <f>'TN-bezogene Stunden_und_SbB'!B700</f>
        <v>0</v>
      </c>
      <c r="C692" s="186"/>
      <c r="D692" s="185">
        <f>'TN-bezogene Stunden_und_SbB'!C700</f>
        <v>0</v>
      </c>
      <c r="E692" s="186"/>
      <c r="F692" s="88">
        <f>'TN-bezogene Stunden_und_SbB'!D700</f>
        <v>0</v>
      </c>
      <c r="G692" s="113"/>
      <c r="H692" s="113"/>
      <c r="I692" s="113"/>
      <c r="J692" s="113"/>
      <c r="K692" s="113"/>
      <c r="L692" s="113"/>
      <c r="M692" s="113"/>
      <c r="N692" s="113">
        <v>0</v>
      </c>
      <c r="O692" s="87">
        <f t="shared" si="13"/>
        <v>0</v>
      </c>
      <c r="X692" s="75">
        <v>5.63</v>
      </c>
      <c r="Y692" s="75">
        <v>6.43</v>
      </c>
      <c r="Z692" s="75">
        <v>7.5</v>
      </c>
      <c r="AA692" s="75">
        <v>9</v>
      </c>
      <c r="AB692" s="75">
        <v>11.25</v>
      </c>
      <c r="AC692" s="75">
        <v>15</v>
      </c>
      <c r="AD692" s="75">
        <v>22.5</v>
      </c>
      <c r="AE692" s="75">
        <v>45</v>
      </c>
    </row>
    <row r="693" spans="1:31" ht="23.25" customHeight="1" x14ac:dyDescent="0.2">
      <c r="A693" s="11">
        <v>675</v>
      </c>
      <c r="B693" s="185">
        <f>'TN-bezogene Stunden_und_SbB'!B701</f>
        <v>0</v>
      </c>
      <c r="C693" s="186"/>
      <c r="D693" s="187">
        <f>'TN-bezogene Stunden_und_SbB'!C701</f>
        <v>0</v>
      </c>
      <c r="E693" s="188"/>
      <c r="F693" s="86">
        <f>'TN-bezogene Stunden_und_SbB'!D701</f>
        <v>0</v>
      </c>
      <c r="G693" s="113"/>
      <c r="H693" s="113"/>
      <c r="I693" s="113"/>
      <c r="J693" s="113"/>
      <c r="K693" s="113"/>
      <c r="L693" s="113"/>
      <c r="M693" s="113"/>
      <c r="N693" s="113">
        <v>0</v>
      </c>
      <c r="O693" s="87">
        <f t="shared" si="13"/>
        <v>0</v>
      </c>
      <c r="X693" s="75">
        <v>5.63</v>
      </c>
      <c r="Y693" s="75">
        <v>6.43</v>
      </c>
      <c r="Z693" s="75">
        <v>7.5</v>
      </c>
      <c r="AA693" s="75">
        <v>9</v>
      </c>
      <c r="AB693" s="75">
        <v>11.25</v>
      </c>
      <c r="AC693" s="75">
        <v>15</v>
      </c>
      <c r="AD693" s="75">
        <v>22.5</v>
      </c>
      <c r="AE693" s="75">
        <v>45</v>
      </c>
    </row>
    <row r="694" spans="1:31" ht="23.25" customHeight="1" x14ac:dyDescent="0.2">
      <c r="A694" s="11">
        <v>676</v>
      </c>
      <c r="B694" s="187">
        <f>'TN-bezogene Stunden_und_SbB'!B702</f>
        <v>0</v>
      </c>
      <c r="C694" s="188"/>
      <c r="D694" s="185">
        <f>'TN-bezogene Stunden_und_SbB'!C702</f>
        <v>0</v>
      </c>
      <c r="E694" s="186"/>
      <c r="F694" s="88">
        <f>'TN-bezogene Stunden_und_SbB'!D702</f>
        <v>0</v>
      </c>
      <c r="G694" s="113"/>
      <c r="H694" s="113"/>
      <c r="I694" s="113"/>
      <c r="J694" s="113"/>
      <c r="K694" s="113"/>
      <c r="L694" s="113"/>
      <c r="M694" s="113"/>
      <c r="N694" s="113">
        <v>0</v>
      </c>
      <c r="O694" s="87">
        <f t="shared" si="13"/>
        <v>0</v>
      </c>
      <c r="X694" s="75">
        <v>5.63</v>
      </c>
      <c r="Y694" s="75">
        <v>6.43</v>
      </c>
      <c r="Z694" s="75">
        <v>7.5</v>
      </c>
      <c r="AA694" s="75">
        <v>9</v>
      </c>
      <c r="AB694" s="75">
        <v>11.25</v>
      </c>
      <c r="AC694" s="75">
        <v>15</v>
      </c>
      <c r="AD694" s="75">
        <v>22.5</v>
      </c>
      <c r="AE694" s="75">
        <v>45</v>
      </c>
    </row>
    <row r="695" spans="1:31" ht="23.25" customHeight="1" x14ac:dyDescent="0.2">
      <c r="A695" s="11">
        <v>677</v>
      </c>
      <c r="B695" s="185">
        <f>'TN-bezogene Stunden_und_SbB'!B703</f>
        <v>0</v>
      </c>
      <c r="C695" s="186"/>
      <c r="D695" s="187">
        <f>'TN-bezogene Stunden_und_SbB'!C703</f>
        <v>0</v>
      </c>
      <c r="E695" s="188"/>
      <c r="F695" s="86">
        <f>'TN-bezogene Stunden_und_SbB'!D703</f>
        <v>0</v>
      </c>
      <c r="G695" s="113"/>
      <c r="H695" s="113"/>
      <c r="I695" s="113"/>
      <c r="J695" s="113"/>
      <c r="K695" s="113"/>
      <c r="L695" s="113"/>
      <c r="M695" s="113"/>
      <c r="N695" s="113">
        <v>0</v>
      </c>
      <c r="O695" s="87">
        <f t="shared" si="13"/>
        <v>0</v>
      </c>
      <c r="X695" s="75">
        <v>5.63</v>
      </c>
      <c r="Y695" s="75">
        <v>6.43</v>
      </c>
      <c r="Z695" s="75">
        <v>7.5</v>
      </c>
      <c r="AA695" s="75">
        <v>9</v>
      </c>
      <c r="AB695" s="75">
        <v>11.25</v>
      </c>
      <c r="AC695" s="75">
        <v>15</v>
      </c>
      <c r="AD695" s="75">
        <v>22.5</v>
      </c>
      <c r="AE695" s="75">
        <v>45</v>
      </c>
    </row>
    <row r="696" spans="1:31" ht="23.25" customHeight="1" x14ac:dyDescent="0.2">
      <c r="A696" s="11">
        <v>678</v>
      </c>
      <c r="B696" s="185">
        <f>'TN-bezogene Stunden_und_SbB'!B704</f>
        <v>0</v>
      </c>
      <c r="C696" s="186"/>
      <c r="D696" s="185">
        <f>'TN-bezogene Stunden_und_SbB'!C704</f>
        <v>0</v>
      </c>
      <c r="E696" s="186"/>
      <c r="F696" s="88">
        <f>'TN-bezogene Stunden_und_SbB'!D704</f>
        <v>0</v>
      </c>
      <c r="G696" s="113"/>
      <c r="H696" s="113"/>
      <c r="I696" s="113"/>
      <c r="J696" s="113"/>
      <c r="K696" s="113"/>
      <c r="L696" s="113"/>
      <c r="M696" s="113"/>
      <c r="N696" s="113">
        <v>0</v>
      </c>
      <c r="O696" s="87">
        <f t="shared" si="13"/>
        <v>0</v>
      </c>
      <c r="X696" s="75">
        <v>5.63</v>
      </c>
      <c r="Y696" s="75">
        <v>6.43</v>
      </c>
      <c r="Z696" s="75">
        <v>7.5</v>
      </c>
      <c r="AA696" s="75">
        <v>9</v>
      </c>
      <c r="AB696" s="75">
        <v>11.25</v>
      </c>
      <c r="AC696" s="75">
        <v>15</v>
      </c>
      <c r="AD696" s="75">
        <v>22.5</v>
      </c>
      <c r="AE696" s="75">
        <v>45</v>
      </c>
    </row>
    <row r="697" spans="1:31" ht="23.25" customHeight="1" x14ac:dyDescent="0.2">
      <c r="A697" s="11">
        <v>679</v>
      </c>
      <c r="B697" s="187">
        <f>'TN-bezogene Stunden_und_SbB'!B705</f>
        <v>0</v>
      </c>
      <c r="C697" s="188"/>
      <c r="D697" s="187">
        <f>'TN-bezogene Stunden_und_SbB'!C705</f>
        <v>0</v>
      </c>
      <c r="E697" s="188"/>
      <c r="F697" s="86">
        <f>'TN-bezogene Stunden_und_SbB'!D705</f>
        <v>0</v>
      </c>
      <c r="G697" s="113"/>
      <c r="H697" s="113"/>
      <c r="I697" s="113"/>
      <c r="J697" s="113"/>
      <c r="K697" s="113"/>
      <c r="L697" s="113"/>
      <c r="M697" s="113"/>
      <c r="N697" s="113">
        <v>0</v>
      </c>
      <c r="O697" s="87">
        <f t="shared" si="13"/>
        <v>0</v>
      </c>
      <c r="X697" s="75">
        <v>5.63</v>
      </c>
      <c r="Y697" s="75">
        <v>6.43</v>
      </c>
      <c r="Z697" s="75">
        <v>7.5</v>
      </c>
      <c r="AA697" s="75">
        <v>9</v>
      </c>
      <c r="AB697" s="75">
        <v>11.25</v>
      </c>
      <c r="AC697" s="75">
        <v>15</v>
      </c>
      <c r="AD697" s="75">
        <v>22.5</v>
      </c>
      <c r="AE697" s="75">
        <v>45</v>
      </c>
    </row>
    <row r="698" spans="1:31" ht="23.25" customHeight="1" x14ac:dyDescent="0.2">
      <c r="A698" s="11">
        <v>680</v>
      </c>
      <c r="B698" s="185">
        <f>'TN-bezogene Stunden_und_SbB'!B706</f>
        <v>0</v>
      </c>
      <c r="C698" s="186"/>
      <c r="D698" s="185">
        <f>'TN-bezogene Stunden_und_SbB'!C706</f>
        <v>0</v>
      </c>
      <c r="E698" s="186"/>
      <c r="F698" s="88">
        <f>'TN-bezogene Stunden_und_SbB'!D706</f>
        <v>0</v>
      </c>
      <c r="G698" s="113"/>
      <c r="H698" s="113"/>
      <c r="I698" s="113"/>
      <c r="J698" s="113"/>
      <c r="K698" s="113"/>
      <c r="L698" s="113"/>
      <c r="M698" s="113"/>
      <c r="N698" s="113">
        <v>0</v>
      </c>
      <c r="O698" s="87">
        <f t="shared" si="13"/>
        <v>0</v>
      </c>
      <c r="X698" s="75">
        <v>5.63</v>
      </c>
      <c r="Y698" s="75">
        <v>6.43</v>
      </c>
      <c r="Z698" s="75">
        <v>7.5</v>
      </c>
      <c r="AA698" s="75">
        <v>9</v>
      </c>
      <c r="AB698" s="75">
        <v>11.25</v>
      </c>
      <c r="AC698" s="75">
        <v>15</v>
      </c>
      <c r="AD698" s="75">
        <v>22.5</v>
      </c>
      <c r="AE698" s="75">
        <v>45</v>
      </c>
    </row>
    <row r="699" spans="1:31" ht="23.25" customHeight="1" x14ac:dyDescent="0.2">
      <c r="A699" s="11">
        <v>681</v>
      </c>
      <c r="B699" s="185">
        <f>'TN-bezogene Stunden_und_SbB'!B707</f>
        <v>0</v>
      </c>
      <c r="C699" s="186"/>
      <c r="D699" s="187">
        <f>'TN-bezogene Stunden_und_SbB'!C707</f>
        <v>0</v>
      </c>
      <c r="E699" s="188"/>
      <c r="F699" s="86">
        <f>'TN-bezogene Stunden_und_SbB'!D707</f>
        <v>0</v>
      </c>
      <c r="G699" s="113"/>
      <c r="H699" s="113"/>
      <c r="I699" s="113"/>
      <c r="J699" s="113"/>
      <c r="K699" s="113"/>
      <c r="L699" s="113"/>
      <c r="M699" s="113"/>
      <c r="N699" s="113">
        <v>0</v>
      </c>
      <c r="O699" s="87">
        <f t="shared" si="13"/>
        <v>0</v>
      </c>
      <c r="X699" s="75">
        <v>5.63</v>
      </c>
      <c r="Y699" s="75">
        <v>6.43</v>
      </c>
      <c r="Z699" s="75">
        <v>7.5</v>
      </c>
      <c r="AA699" s="75">
        <v>9</v>
      </c>
      <c r="AB699" s="75">
        <v>11.25</v>
      </c>
      <c r="AC699" s="75">
        <v>15</v>
      </c>
      <c r="AD699" s="75">
        <v>22.5</v>
      </c>
      <c r="AE699" s="75">
        <v>45</v>
      </c>
    </row>
    <row r="700" spans="1:31" ht="23.25" customHeight="1" x14ac:dyDescent="0.2">
      <c r="A700" s="11">
        <v>682</v>
      </c>
      <c r="B700" s="187">
        <f>'TN-bezogene Stunden_und_SbB'!B708</f>
        <v>0</v>
      </c>
      <c r="C700" s="188"/>
      <c r="D700" s="185">
        <f>'TN-bezogene Stunden_und_SbB'!C708</f>
        <v>0</v>
      </c>
      <c r="E700" s="186"/>
      <c r="F700" s="88">
        <f>'TN-bezogene Stunden_und_SbB'!D708</f>
        <v>0</v>
      </c>
      <c r="G700" s="113"/>
      <c r="H700" s="113"/>
      <c r="I700" s="113"/>
      <c r="J700" s="113"/>
      <c r="K700" s="113"/>
      <c r="L700" s="113"/>
      <c r="M700" s="113"/>
      <c r="N700" s="113">
        <v>0</v>
      </c>
      <c r="O700" s="87">
        <f t="shared" si="13"/>
        <v>0</v>
      </c>
      <c r="X700" s="75">
        <v>5.63</v>
      </c>
      <c r="Y700" s="75">
        <v>6.43</v>
      </c>
      <c r="Z700" s="75">
        <v>7.5</v>
      </c>
      <c r="AA700" s="75">
        <v>9</v>
      </c>
      <c r="AB700" s="75">
        <v>11.25</v>
      </c>
      <c r="AC700" s="75">
        <v>15</v>
      </c>
      <c r="AD700" s="75">
        <v>22.5</v>
      </c>
      <c r="AE700" s="75">
        <v>45</v>
      </c>
    </row>
    <row r="701" spans="1:31" ht="23.25" customHeight="1" x14ac:dyDescent="0.2">
      <c r="A701" s="11">
        <v>683</v>
      </c>
      <c r="B701" s="185">
        <f>'TN-bezogene Stunden_und_SbB'!B709</f>
        <v>0</v>
      </c>
      <c r="C701" s="186"/>
      <c r="D701" s="187">
        <f>'TN-bezogene Stunden_und_SbB'!C709</f>
        <v>0</v>
      </c>
      <c r="E701" s="188"/>
      <c r="F701" s="86">
        <f>'TN-bezogene Stunden_und_SbB'!D709</f>
        <v>0</v>
      </c>
      <c r="G701" s="113"/>
      <c r="H701" s="113"/>
      <c r="I701" s="113"/>
      <c r="J701" s="113"/>
      <c r="K701" s="113"/>
      <c r="L701" s="113"/>
      <c r="M701" s="113"/>
      <c r="N701" s="113">
        <v>0</v>
      </c>
      <c r="O701" s="87">
        <f t="shared" si="13"/>
        <v>0</v>
      </c>
      <c r="X701" s="75">
        <v>5.63</v>
      </c>
      <c r="Y701" s="75">
        <v>6.43</v>
      </c>
      <c r="Z701" s="75">
        <v>7.5</v>
      </c>
      <c r="AA701" s="75">
        <v>9</v>
      </c>
      <c r="AB701" s="75">
        <v>11.25</v>
      </c>
      <c r="AC701" s="75">
        <v>15</v>
      </c>
      <c r="AD701" s="75">
        <v>22.5</v>
      </c>
      <c r="AE701" s="75">
        <v>45</v>
      </c>
    </row>
    <row r="702" spans="1:31" ht="23.25" customHeight="1" x14ac:dyDescent="0.2">
      <c r="A702" s="11">
        <v>684</v>
      </c>
      <c r="B702" s="185">
        <f>'TN-bezogene Stunden_und_SbB'!B710</f>
        <v>0</v>
      </c>
      <c r="C702" s="186"/>
      <c r="D702" s="185">
        <f>'TN-bezogene Stunden_und_SbB'!C710</f>
        <v>0</v>
      </c>
      <c r="E702" s="186"/>
      <c r="F702" s="88">
        <f>'TN-bezogene Stunden_und_SbB'!D710</f>
        <v>0</v>
      </c>
      <c r="G702" s="113"/>
      <c r="H702" s="113"/>
      <c r="I702" s="113"/>
      <c r="J702" s="113"/>
      <c r="K702" s="113"/>
      <c r="L702" s="113"/>
      <c r="M702" s="113"/>
      <c r="N702" s="113">
        <v>0</v>
      </c>
      <c r="O702" s="87">
        <f t="shared" si="13"/>
        <v>0</v>
      </c>
      <c r="X702" s="75">
        <v>5.63</v>
      </c>
      <c r="Y702" s="75">
        <v>6.43</v>
      </c>
      <c r="Z702" s="75">
        <v>7.5</v>
      </c>
      <c r="AA702" s="75">
        <v>9</v>
      </c>
      <c r="AB702" s="75">
        <v>11.25</v>
      </c>
      <c r="AC702" s="75">
        <v>15</v>
      </c>
      <c r="AD702" s="75">
        <v>22.5</v>
      </c>
      <c r="AE702" s="75">
        <v>45</v>
      </c>
    </row>
    <row r="703" spans="1:31" ht="23.25" customHeight="1" x14ac:dyDescent="0.2">
      <c r="A703" s="11">
        <v>685</v>
      </c>
      <c r="B703" s="187">
        <f>'TN-bezogene Stunden_und_SbB'!B711</f>
        <v>0</v>
      </c>
      <c r="C703" s="188"/>
      <c r="D703" s="187">
        <f>'TN-bezogene Stunden_und_SbB'!C711</f>
        <v>0</v>
      </c>
      <c r="E703" s="188"/>
      <c r="F703" s="86">
        <f>'TN-bezogene Stunden_und_SbB'!D711</f>
        <v>0</v>
      </c>
      <c r="G703" s="113"/>
      <c r="H703" s="113"/>
      <c r="I703" s="113"/>
      <c r="J703" s="113"/>
      <c r="K703" s="113"/>
      <c r="L703" s="113"/>
      <c r="M703" s="113"/>
      <c r="N703" s="113">
        <v>0</v>
      </c>
      <c r="O703" s="87">
        <f t="shared" si="13"/>
        <v>0</v>
      </c>
      <c r="X703" s="75">
        <v>5.63</v>
      </c>
      <c r="Y703" s="75">
        <v>6.43</v>
      </c>
      <c r="Z703" s="75">
        <v>7.5</v>
      </c>
      <c r="AA703" s="75">
        <v>9</v>
      </c>
      <c r="AB703" s="75">
        <v>11.25</v>
      </c>
      <c r="AC703" s="75">
        <v>15</v>
      </c>
      <c r="AD703" s="75">
        <v>22.5</v>
      </c>
      <c r="AE703" s="75">
        <v>45</v>
      </c>
    </row>
    <row r="704" spans="1:31" ht="23.25" customHeight="1" x14ac:dyDescent="0.2">
      <c r="A704" s="11">
        <v>686</v>
      </c>
      <c r="B704" s="185">
        <f>'TN-bezogene Stunden_und_SbB'!B712</f>
        <v>0</v>
      </c>
      <c r="C704" s="186"/>
      <c r="D704" s="185">
        <f>'TN-bezogene Stunden_und_SbB'!C712</f>
        <v>0</v>
      </c>
      <c r="E704" s="186"/>
      <c r="F704" s="88">
        <f>'TN-bezogene Stunden_und_SbB'!D712</f>
        <v>0</v>
      </c>
      <c r="G704" s="113"/>
      <c r="H704" s="113"/>
      <c r="I704" s="113"/>
      <c r="J704" s="113"/>
      <c r="K704" s="113"/>
      <c r="L704" s="113"/>
      <c r="M704" s="113"/>
      <c r="N704" s="113">
        <v>0</v>
      </c>
      <c r="O704" s="87">
        <f t="shared" si="13"/>
        <v>0</v>
      </c>
      <c r="X704" s="75">
        <v>5.63</v>
      </c>
      <c r="Y704" s="75">
        <v>6.43</v>
      </c>
      <c r="Z704" s="75">
        <v>7.5</v>
      </c>
      <c r="AA704" s="75">
        <v>9</v>
      </c>
      <c r="AB704" s="75">
        <v>11.25</v>
      </c>
      <c r="AC704" s="75">
        <v>15</v>
      </c>
      <c r="AD704" s="75">
        <v>22.5</v>
      </c>
      <c r="AE704" s="75">
        <v>45</v>
      </c>
    </row>
    <row r="705" spans="1:31" ht="23.25" customHeight="1" x14ac:dyDescent="0.2">
      <c r="A705" s="11">
        <v>687</v>
      </c>
      <c r="B705" s="185">
        <f>'TN-bezogene Stunden_und_SbB'!B713</f>
        <v>0</v>
      </c>
      <c r="C705" s="186"/>
      <c r="D705" s="187">
        <f>'TN-bezogene Stunden_und_SbB'!C713</f>
        <v>0</v>
      </c>
      <c r="E705" s="188"/>
      <c r="F705" s="86">
        <f>'TN-bezogene Stunden_und_SbB'!D713</f>
        <v>0</v>
      </c>
      <c r="G705" s="113"/>
      <c r="H705" s="113"/>
      <c r="I705" s="113"/>
      <c r="J705" s="113"/>
      <c r="K705" s="113"/>
      <c r="L705" s="113"/>
      <c r="M705" s="113"/>
      <c r="N705" s="113">
        <v>0</v>
      </c>
      <c r="O705" s="87">
        <f t="shared" si="13"/>
        <v>0</v>
      </c>
      <c r="X705" s="75">
        <v>5.63</v>
      </c>
      <c r="Y705" s="75">
        <v>6.43</v>
      </c>
      <c r="Z705" s="75">
        <v>7.5</v>
      </c>
      <c r="AA705" s="75">
        <v>9</v>
      </c>
      <c r="AB705" s="75">
        <v>11.25</v>
      </c>
      <c r="AC705" s="75">
        <v>15</v>
      </c>
      <c r="AD705" s="75">
        <v>22.5</v>
      </c>
      <c r="AE705" s="75">
        <v>45</v>
      </c>
    </row>
    <row r="706" spans="1:31" ht="23.25" customHeight="1" x14ac:dyDescent="0.2">
      <c r="A706" s="11">
        <v>688</v>
      </c>
      <c r="B706" s="187">
        <f>'TN-bezogene Stunden_und_SbB'!B714</f>
        <v>0</v>
      </c>
      <c r="C706" s="188"/>
      <c r="D706" s="185">
        <f>'TN-bezogene Stunden_und_SbB'!C714</f>
        <v>0</v>
      </c>
      <c r="E706" s="186"/>
      <c r="F706" s="88">
        <f>'TN-bezogene Stunden_und_SbB'!D714</f>
        <v>0</v>
      </c>
      <c r="G706" s="113"/>
      <c r="H706" s="113"/>
      <c r="I706" s="113"/>
      <c r="J706" s="113"/>
      <c r="K706" s="113"/>
      <c r="L706" s="113"/>
      <c r="M706" s="113"/>
      <c r="N706" s="113">
        <v>0</v>
      </c>
      <c r="O706" s="87">
        <f t="shared" si="13"/>
        <v>0</v>
      </c>
      <c r="X706" s="75">
        <v>5.63</v>
      </c>
      <c r="Y706" s="75">
        <v>6.43</v>
      </c>
      <c r="Z706" s="75">
        <v>7.5</v>
      </c>
      <c r="AA706" s="75">
        <v>9</v>
      </c>
      <c r="AB706" s="75">
        <v>11.25</v>
      </c>
      <c r="AC706" s="75">
        <v>15</v>
      </c>
      <c r="AD706" s="75">
        <v>22.5</v>
      </c>
      <c r="AE706" s="75">
        <v>45</v>
      </c>
    </row>
    <row r="707" spans="1:31" ht="23.25" customHeight="1" x14ac:dyDescent="0.2">
      <c r="A707" s="11">
        <v>689</v>
      </c>
      <c r="B707" s="185">
        <f>'TN-bezogene Stunden_und_SbB'!B715</f>
        <v>0</v>
      </c>
      <c r="C707" s="186"/>
      <c r="D707" s="187">
        <f>'TN-bezogene Stunden_und_SbB'!C715</f>
        <v>0</v>
      </c>
      <c r="E707" s="188"/>
      <c r="F707" s="86">
        <f>'TN-bezogene Stunden_und_SbB'!D715</f>
        <v>0</v>
      </c>
      <c r="G707" s="113"/>
      <c r="H707" s="113"/>
      <c r="I707" s="113"/>
      <c r="J707" s="113"/>
      <c r="K707" s="113"/>
      <c r="L707" s="113"/>
      <c r="M707" s="113"/>
      <c r="N707" s="113">
        <v>0</v>
      </c>
      <c r="O707" s="87">
        <f t="shared" si="13"/>
        <v>0</v>
      </c>
      <c r="X707" s="75">
        <v>5.63</v>
      </c>
      <c r="Y707" s="75">
        <v>6.43</v>
      </c>
      <c r="Z707" s="75">
        <v>7.5</v>
      </c>
      <c r="AA707" s="75">
        <v>9</v>
      </c>
      <c r="AB707" s="75">
        <v>11.25</v>
      </c>
      <c r="AC707" s="75">
        <v>15</v>
      </c>
      <c r="AD707" s="75">
        <v>22.5</v>
      </c>
      <c r="AE707" s="75">
        <v>45</v>
      </c>
    </row>
    <row r="708" spans="1:31" ht="23.25" customHeight="1" x14ac:dyDescent="0.2">
      <c r="A708" s="11">
        <v>690</v>
      </c>
      <c r="B708" s="185">
        <f>'TN-bezogene Stunden_und_SbB'!B716</f>
        <v>0</v>
      </c>
      <c r="C708" s="186"/>
      <c r="D708" s="185">
        <f>'TN-bezogene Stunden_und_SbB'!C716</f>
        <v>0</v>
      </c>
      <c r="E708" s="186"/>
      <c r="F708" s="88">
        <f>'TN-bezogene Stunden_und_SbB'!D716</f>
        <v>0</v>
      </c>
      <c r="G708" s="113"/>
      <c r="H708" s="113"/>
      <c r="I708" s="113"/>
      <c r="J708" s="113"/>
      <c r="K708" s="113"/>
      <c r="L708" s="113"/>
      <c r="M708" s="113"/>
      <c r="N708" s="113">
        <v>0</v>
      </c>
      <c r="O708" s="87">
        <f t="shared" si="13"/>
        <v>0</v>
      </c>
      <c r="X708" s="75">
        <v>5.63</v>
      </c>
      <c r="Y708" s="75">
        <v>6.43</v>
      </c>
      <c r="Z708" s="75">
        <v>7.5</v>
      </c>
      <c r="AA708" s="75">
        <v>9</v>
      </c>
      <c r="AB708" s="75">
        <v>11.25</v>
      </c>
      <c r="AC708" s="75">
        <v>15</v>
      </c>
      <c r="AD708" s="75">
        <v>22.5</v>
      </c>
      <c r="AE708" s="75">
        <v>45</v>
      </c>
    </row>
    <row r="709" spans="1:31" ht="23.25" customHeight="1" x14ac:dyDescent="0.2">
      <c r="A709" s="11">
        <v>691</v>
      </c>
      <c r="B709" s="187">
        <f>'TN-bezogene Stunden_und_SbB'!B717</f>
        <v>0</v>
      </c>
      <c r="C709" s="188"/>
      <c r="D709" s="187">
        <f>'TN-bezogene Stunden_und_SbB'!C717</f>
        <v>0</v>
      </c>
      <c r="E709" s="188"/>
      <c r="F709" s="86">
        <f>'TN-bezogene Stunden_und_SbB'!D717</f>
        <v>0</v>
      </c>
      <c r="G709" s="113"/>
      <c r="H709" s="113"/>
      <c r="I709" s="113"/>
      <c r="J709" s="113"/>
      <c r="K709" s="113"/>
      <c r="L709" s="113"/>
      <c r="M709" s="113"/>
      <c r="N709" s="113">
        <v>0</v>
      </c>
      <c r="O709" s="87">
        <f t="shared" si="13"/>
        <v>0</v>
      </c>
      <c r="X709" s="75">
        <v>5.63</v>
      </c>
      <c r="Y709" s="75">
        <v>6.43</v>
      </c>
      <c r="Z709" s="75">
        <v>7.5</v>
      </c>
      <c r="AA709" s="75">
        <v>9</v>
      </c>
      <c r="AB709" s="75">
        <v>11.25</v>
      </c>
      <c r="AC709" s="75">
        <v>15</v>
      </c>
      <c r="AD709" s="75">
        <v>22.5</v>
      </c>
      <c r="AE709" s="75">
        <v>45</v>
      </c>
    </row>
    <row r="710" spans="1:31" ht="23.25" customHeight="1" x14ac:dyDescent="0.2">
      <c r="A710" s="11">
        <v>692</v>
      </c>
      <c r="B710" s="185">
        <f>'TN-bezogene Stunden_und_SbB'!B718</f>
        <v>0</v>
      </c>
      <c r="C710" s="186"/>
      <c r="D710" s="185">
        <f>'TN-bezogene Stunden_und_SbB'!C718</f>
        <v>0</v>
      </c>
      <c r="E710" s="186"/>
      <c r="F710" s="88">
        <f>'TN-bezogene Stunden_und_SbB'!D718</f>
        <v>0</v>
      </c>
      <c r="G710" s="113"/>
      <c r="H710" s="113"/>
      <c r="I710" s="113"/>
      <c r="J710" s="113"/>
      <c r="K710" s="113"/>
      <c r="L710" s="113"/>
      <c r="M710" s="113"/>
      <c r="N710" s="113">
        <v>0</v>
      </c>
      <c r="O710" s="87">
        <f t="shared" si="13"/>
        <v>0</v>
      </c>
      <c r="X710" s="75">
        <v>5.63</v>
      </c>
      <c r="Y710" s="75">
        <v>6.43</v>
      </c>
      <c r="Z710" s="75">
        <v>7.5</v>
      </c>
      <c r="AA710" s="75">
        <v>9</v>
      </c>
      <c r="AB710" s="75">
        <v>11.25</v>
      </c>
      <c r="AC710" s="75">
        <v>15</v>
      </c>
      <c r="AD710" s="75">
        <v>22.5</v>
      </c>
      <c r="AE710" s="75">
        <v>45</v>
      </c>
    </row>
    <row r="711" spans="1:31" ht="23.25" customHeight="1" x14ac:dyDescent="0.2">
      <c r="A711" s="11">
        <v>693</v>
      </c>
      <c r="B711" s="185">
        <f>'TN-bezogene Stunden_und_SbB'!B719</f>
        <v>0</v>
      </c>
      <c r="C711" s="186"/>
      <c r="D711" s="187">
        <f>'TN-bezogene Stunden_und_SbB'!C719</f>
        <v>0</v>
      </c>
      <c r="E711" s="188"/>
      <c r="F711" s="86">
        <f>'TN-bezogene Stunden_und_SbB'!D719</f>
        <v>0</v>
      </c>
      <c r="G711" s="113"/>
      <c r="H711" s="113"/>
      <c r="I711" s="113"/>
      <c r="J711" s="113"/>
      <c r="K711" s="113"/>
      <c r="L711" s="113"/>
      <c r="M711" s="113"/>
      <c r="N711" s="113">
        <v>0</v>
      </c>
      <c r="O711" s="87">
        <f t="shared" si="13"/>
        <v>0</v>
      </c>
      <c r="X711" s="75">
        <v>5.63</v>
      </c>
      <c r="Y711" s="75">
        <v>6.43</v>
      </c>
      <c r="Z711" s="75">
        <v>7.5</v>
      </c>
      <c r="AA711" s="75">
        <v>9</v>
      </c>
      <c r="AB711" s="75">
        <v>11.25</v>
      </c>
      <c r="AC711" s="75">
        <v>15</v>
      </c>
      <c r="AD711" s="75">
        <v>22.5</v>
      </c>
      <c r="AE711" s="75">
        <v>45</v>
      </c>
    </row>
    <row r="712" spans="1:31" ht="23.25" customHeight="1" x14ac:dyDescent="0.2">
      <c r="A712" s="11">
        <v>694</v>
      </c>
      <c r="B712" s="187">
        <f>'TN-bezogene Stunden_und_SbB'!B720</f>
        <v>0</v>
      </c>
      <c r="C712" s="188"/>
      <c r="D712" s="185">
        <f>'TN-bezogene Stunden_und_SbB'!C720</f>
        <v>0</v>
      </c>
      <c r="E712" s="186"/>
      <c r="F712" s="88">
        <f>'TN-bezogene Stunden_und_SbB'!D720</f>
        <v>0</v>
      </c>
      <c r="G712" s="113"/>
      <c r="H712" s="113"/>
      <c r="I712" s="113"/>
      <c r="J712" s="113"/>
      <c r="K712" s="113"/>
      <c r="L712" s="113"/>
      <c r="M712" s="113"/>
      <c r="N712" s="113">
        <v>0</v>
      </c>
      <c r="O712" s="87">
        <f t="shared" si="13"/>
        <v>0</v>
      </c>
      <c r="X712" s="75">
        <v>5.63</v>
      </c>
      <c r="Y712" s="75">
        <v>6.43</v>
      </c>
      <c r="Z712" s="75">
        <v>7.5</v>
      </c>
      <c r="AA712" s="75">
        <v>9</v>
      </c>
      <c r="AB712" s="75">
        <v>11.25</v>
      </c>
      <c r="AC712" s="75">
        <v>15</v>
      </c>
      <c r="AD712" s="75">
        <v>22.5</v>
      </c>
      <c r="AE712" s="75">
        <v>45</v>
      </c>
    </row>
    <row r="713" spans="1:31" ht="23.25" customHeight="1" x14ac:dyDescent="0.2">
      <c r="A713" s="11">
        <v>695</v>
      </c>
      <c r="B713" s="185">
        <f>'TN-bezogene Stunden_und_SbB'!B721</f>
        <v>0</v>
      </c>
      <c r="C713" s="186"/>
      <c r="D713" s="187">
        <f>'TN-bezogene Stunden_und_SbB'!C721</f>
        <v>0</v>
      </c>
      <c r="E713" s="188"/>
      <c r="F713" s="86">
        <f>'TN-bezogene Stunden_und_SbB'!D721</f>
        <v>0</v>
      </c>
      <c r="G713" s="113"/>
      <c r="H713" s="113"/>
      <c r="I713" s="113"/>
      <c r="J713" s="113"/>
      <c r="K713" s="113"/>
      <c r="L713" s="113"/>
      <c r="M713" s="113"/>
      <c r="N713" s="113">
        <v>0</v>
      </c>
      <c r="O713" s="87">
        <f t="shared" si="13"/>
        <v>0</v>
      </c>
      <c r="X713" s="75">
        <v>5.63</v>
      </c>
      <c r="Y713" s="75">
        <v>6.43</v>
      </c>
      <c r="Z713" s="75">
        <v>7.5</v>
      </c>
      <c r="AA713" s="75">
        <v>9</v>
      </c>
      <c r="AB713" s="75">
        <v>11.25</v>
      </c>
      <c r="AC713" s="75">
        <v>15</v>
      </c>
      <c r="AD713" s="75">
        <v>22.5</v>
      </c>
      <c r="AE713" s="75">
        <v>45</v>
      </c>
    </row>
    <row r="714" spans="1:31" ht="23.25" customHeight="1" x14ac:dyDescent="0.2">
      <c r="A714" s="11">
        <v>696</v>
      </c>
      <c r="B714" s="185">
        <f>'TN-bezogene Stunden_und_SbB'!B722</f>
        <v>0</v>
      </c>
      <c r="C714" s="186"/>
      <c r="D714" s="185">
        <f>'TN-bezogene Stunden_und_SbB'!C722</f>
        <v>0</v>
      </c>
      <c r="E714" s="186"/>
      <c r="F714" s="88">
        <f>'TN-bezogene Stunden_und_SbB'!D722</f>
        <v>0</v>
      </c>
      <c r="G714" s="113"/>
      <c r="H714" s="113"/>
      <c r="I714" s="113"/>
      <c r="J714" s="113"/>
      <c r="K714" s="113"/>
      <c r="L714" s="113"/>
      <c r="M714" s="113"/>
      <c r="N714" s="113">
        <v>0</v>
      </c>
      <c r="O714" s="87">
        <f t="shared" si="13"/>
        <v>0</v>
      </c>
      <c r="X714" s="75">
        <v>5.63</v>
      </c>
      <c r="Y714" s="75">
        <v>6.43</v>
      </c>
      <c r="Z714" s="75">
        <v>7.5</v>
      </c>
      <c r="AA714" s="75">
        <v>9</v>
      </c>
      <c r="AB714" s="75">
        <v>11.25</v>
      </c>
      <c r="AC714" s="75">
        <v>15</v>
      </c>
      <c r="AD714" s="75">
        <v>22.5</v>
      </c>
      <c r="AE714" s="75">
        <v>45</v>
      </c>
    </row>
    <row r="715" spans="1:31" ht="23.25" customHeight="1" x14ac:dyDescent="0.2">
      <c r="A715" s="11">
        <v>697</v>
      </c>
      <c r="B715" s="187">
        <f>'TN-bezogene Stunden_und_SbB'!B723</f>
        <v>0</v>
      </c>
      <c r="C715" s="188"/>
      <c r="D715" s="187">
        <f>'TN-bezogene Stunden_und_SbB'!C723</f>
        <v>0</v>
      </c>
      <c r="E715" s="188"/>
      <c r="F715" s="86">
        <f>'TN-bezogene Stunden_und_SbB'!D723</f>
        <v>0</v>
      </c>
      <c r="G715" s="113"/>
      <c r="H715" s="113"/>
      <c r="I715" s="113"/>
      <c r="J715" s="113"/>
      <c r="K715" s="113"/>
      <c r="L715" s="113"/>
      <c r="M715" s="113"/>
      <c r="N715" s="113">
        <v>0</v>
      </c>
      <c r="O715" s="87">
        <f t="shared" si="13"/>
        <v>0</v>
      </c>
      <c r="X715" s="75">
        <v>5.63</v>
      </c>
      <c r="Y715" s="75">
        <v>6.43</v>
      </c>
      <c r="Z715" s="75">
        <v>7.5</v>
      </c>
      <c r="AA715" s="75">
        <v>9</v>
      </c>
      <c r="AB715" s="75">
        <v>11.25</v>
      </c>
      <c r="AC715" s="75">
        <v>15</v>
      </c>
      <c r="AD715" s="75">
        <v>22.5</v>
      </c>
      <c r="AE715" s="75">
        <v>45</v>
      </c>
    </row>
    <row r="716" spans="1:31" ht="23.25" customHeight="1" x14ac:dyDescent="0.2">
      <c r="A716" s="11">
        <v>698</v>
      </c>
      <c r="B716" s="185">
        <f>'TN-bezogene Stunden_und_SbB'!B724</f>
        <v>0</v>
      </c>
      <c r="C716" s="186"/>
      <c r="D716" s="185">
        <f>'TN-bezogene Stunden_und_SbB'!C724</f>
        <v>0</v>
      </c>
      <c r="E716" s="186"/>
      <c r="F716" s="88">
        <f>'TN-bezogene Stunden_und_SbB'!D724</f>
        <v>0</v>
      </c>
      <c r="G716" s="113"/>
      <c r="H716" s="113"/>
      <c r="I716" s="113"/>
      <c r="J716" s="113"/>
      <c r="K716" s="113"/>
      <c r="L716" s="113"/>
      <c r="M716" s="113"/>
      <c r="N716" s="113">
        <v>0</v>
      </c>
      <c r="O716" s="87">
        <f t="shared" si="13"/>
        <v>0</v>
      </c>
      <c r="X716" s="75">
        <v>5.63</v>
      </c>
      <c r="Y716" s="75">
        <v>6.43</v>
      </c>
      <c r="Z716" s="75">
        <v>7.5</v>
      </c>
      <c r="AA716" s="75">
        <v>9</v>
      </c>
      <c r="AB716" s="75">
        <v>11.25</v>
      </c>
      <c r="AC716" s="75">
        <v>15</v>
      </c>
      <c r="AD716" s="75">
        <v>22.5</v>
      </c>
      <c r="AE716" s="75">
        <v>45</v>
      </c>
    </row>
    <row r="717" spans="1:31" ht="23.25" customHeight="1" x14ac:dyDescent="0.2">
      <c r="A717" s="11">
        <v>699</v>
      </c>
      <c r="B717" s="185">
        <f>'TN-bezogene Stunden_und_SbB'!B725</f>
        <v>0</v>
      </c>
      <c r="C717" s="186"/>
      <c r="D717" s="187">
        <f>'TN-bezogene Stunden_und_SbB'!C725</f>
        <v>0</v>
      </c>
      <c r="E717" s="188"/>
      <c r="F717" s="86">
        <f>'TN-bezogene Stunden_und_SbB'!D725</f>
        <v>0</v>
      </c>
      <c r="G717" s="113"/>
      <c r="H717" s="113"/>
      <c r="I717" s="113"/>
      <c r="J717" s="113"/>
      <c r="K717" s="113"/>
      <c r="L717" s="113"/>
      <c r="M717" s="113"/>
      <c r="N717" s="113">
        <v>0</v>
      </c>
      <c r="O717" s="87">
        <f t="shared" si="13"/>
        <v>0</v>
      </c>
      <c r="X717" s="75">
        <v>5.63</v>
      </c>
      <c r="Y717" s="75">
        <v>6.43</v>
      </c>
      <c r="Z717" s="75">
        <v>7.5</v>
      </c>
      <c r="AA717" s="75">
        <v>9</v>
      </c>
      <c r="AB717" s="75">
        <v>11.25</v>
      </c>
      <c r="AC717" s="75">
        <v>15</v>
      </c>
      <c r="AD717" s="75">
        <v>22.5</v>
      </c>
      <c r="AE717" s="75">
        <v>45</v>
      </c>
    </row>
    <row r="718" spans="1:31" ht="15" x14ac:dyDescent="0.2">
      <c r="X718" s="74"/>
      <c r="Y718" s="74"/>
      <c r="Z718" s="74"/>
      <c r="AA718" s="74"/>
      <c r="AB718" s="74"/>
      <c r="AC718" s="74"/>
      <c r="AD718" s="74"/>
      <c r="AE718" s="74"/>
    </row>
  </sheetData>
  <sheetProtection algorithmName="SHA-512" hashValue="4JKPcbYCLdOqJGmykzzpb0PUstjMzwsVrD47Y0IgQurDT/y4gkT4WcYMKIIo0etxuptNYod7o2EmTHjRtOkBmg==" saltValue="aXZB/y0tAOGmw5Hnw8SbZA==" spinCount="100000" sheet="1" selectLockedCells="1"/>
  <mergeCells count="1420">
    <mergeCell ref="B717:C717"/>
    <mergeCell ref="D717:E717"/>
    <mergeCell ref="B708:C708"/>
    <mergeCell ref="D708:E708"/>
    <mergeCell ref="B709:C709"/>
    <mergeCell ref="D709:E709"/>
    <mergeCell ref="B710:C710"/>
    <mergeCell ref="D710:E710"/>
    <mergeCell ref="B711:C711"/>
    <mergeCell ref="D711:E711"/>
    <mergeCell ref="B712:C712"/>
    <mergeCell ref="D712:E712"/>
    <mergeCell ref="B713:C713"/>
    <mergeCell ref="D713:E713"/>
    <mergeCell ref="B714:C714"/>
    <mergeCell ref="D714:E714"/>
    <mergeCell ref="B715:C715"/>
    <mergeCell ref="D715:E715"/>
    <mergeCell ref="B716:C716"/>
    <mergeCell ref="D716:E716"/>
    <mergeCell ref="B706:C706"/>
    <mergeCell ref="D706:E706"/>
    <mergeCell ref="B707:C707"/>
    <mergeCell ref="D707:E707"/>
    <mergeCell ref="B690:C690"/>
    <mergeCell ref="D690:E690"/>
    <mergeCell ref="B691:C691"/>
    <mergeCell ref="D691:E691"/>
    <mergeCell ref="B692:C692"/>
    <mergeCell ref="D692:E692"/>
    <mergeCell ref="B693:C693"/>
    <mergeCell ref="D693:E693"/>
    <mergeCell ref="B694:C694"/>
    <mergeCell ref="D694:E694"/>
    <mergeCell ref="B695:C695"/>
    <mergeCell ref="D695:E695"/>
    <mergeCell ref="B696:C696"/>
    <mergeCell ref="D696:E696"/>
    <mergeCell ref="B697:C697"/>
    <mergeCell ref="D697:E697"/>
    <mergeCell ref="B698:C698"/>
    <mergeCell ref="D698:E698"/>
    <mergeCell ref="B699:C699"/>
    <mergeCell ref="D699:E699"/>
    <mergeCell ref="B700:C700"/>
    <mergeCell ref="D700:E700"/>
    <mergeCell ref="B701:C701"/>
    <mergeCell ref="D701:E701"/>
    <mergeCell ref="B702:C702"/>
    <mergeCell ref="D702:E702"/>
    <mergeCell ref="B703:C703"/>
    <mergeCell ref="D703:E703"/>
    <mergeCell ref="B683:C683"/>
    <mergeCell ref="D683:E683"/>
    <mergeCell ref="B684:C684"/>
    <mergeCell ref="D684:E684"/>
    <mergeCell ref="B685:C685"/>
    <mergeCell ref="D685:E685"/>
    <mergeCell ref="B686:C686"/>
    <mergeCell ref="D686:E686"/>
    <mergeCell ref="B687:C687"/>
    <mergeCell ref="D687:E687"/>
    <mergeCell ref="B688:C688"/>
    <mergeCell ref="D688:E688"/>
    <mergeCell ref="B689:C689"/>
    <mergeCell ref="D689:E689"/>
    <mergeCell ref="D704:E704"/>
    <mergeCell ref="B705:C705"/>
    <mergeCell ref="D705:E705"/>
    <mergeCell ref="B704:C704"/>
    <mergeCell ref="B674:C674"/>
    <mergeCell ref="D674:E674"/>
    <mergeCell ref="B675:C675"/>
    <mergeCell ref="D675:E675"/>
    <mergeCell ref="B676:C676"/>
    <mergeCell ref="D676:E676"/>
    <mergeCell ref="B677:C677"/>
    <mergeCell ref="D677:E677"/>
    <mergeCell ref="B678:C678"/>
    <mergeCell ref="D678:E678"/>
    <mergeCell ref="B679:C679"/>
    <mergeCell ref="D679:E679"/>
    <mergeCell ref="B680:C680"/>
    <mergeCell ref="D680:E680"/>
    <mergeCell ref="B681:C681"/>
    <mergeCell ref="D681:E681"/>
    <mergeCell ref="B682:C682"/>
    <mergeCell ref="D682:E682"/>
    <mergeCell ref="B665:C665"/>
    <mergeCell ref="D665:E665"/>
    <mergeCell ref="B666:C666"/>
    <mergeCell ref="D666:E666"/>
    <mergeCell ref="B667:C667"/>
    <mergeCell ref="D667:E667"/>
    <mergeCell ref="B668:C668"/>
    <mergeCell ref="D668:E668"/>
    <mergeCell ref="B669:C669"/>
    <mergeCell ref="D669:E669"/>
    <mergeCell ref="B670:C670"/>
    <mergeCell ref="D670:E670"/>
    <mergeCell ref="B671:C671"/>
    <mergeCell ref="D671:E671"/>
    <mergeCell ref="B672:C672"/>
    <mergeCell ref="D672:E672"/>
    <mergeCell ref="B673:C673"/>
    <mergeCell ref="D673:E673"/>
    <mergeCell ref="B656:C656"/>
    <mergeCell ref="D656:E656"/>
    <mergeCell ref="B657:C657"/>
    <mergeCell ref="D657:E657"/>
    <mergeCell ref="B658:C658"/>
    <mergeCell ref="D658:E658"/>
    <mergeCell ref="B659:C659"/>
    <mergeCell ref="D659:E659"/>
    <mergeCell ref="B660:C660"/>
    <mergeCell ref="D660:E660"/>
    <mergeCell ref="B661:C661"/>
    <mergeCell ref="D661:E661"/>
    <mergeCell ref="B662:C662"/>
    <mergeCell ref="D662:E662"/>
    <mergeCell ref="B663:C663"/>
    <mergeCell ref="D663:E663"/>
    <mergeCell ref="B664:C664"/>
    <mergeCell ref="D664:E664"/>
    <mergeCell ref="B647:C647"/>
    <mergeCell ref="D647:E647"/>
    <mergeCell ref="B648:C648"/>
    <mergeCell ref="D648:E648"/>
    <mergeCell ref="B649:C649"/>
    <mergeCell ref="D649:E649"/>
    <mergeCell ref="B650:C650"/>
    <mergeCell ref="D650:E650"/>
    <mergeCell ref="B651:C651"/>
    <mergeCell ref="D651:E651"/>
    <mergeCell ref="B652:C652"/>
    <mergeCell ref="D652:E652"/>
    <mergeCell ref="B653:C653"/>
    <mergeCell ref="D653:E653"/>
    <mergeCell ref="B654:C654"/>
    <mergeCell ref="D654:E654"/>
    <mergeCell ref="B655:C655"/>
    <mergeCell ref="D655:E655"/>
    <mergeCell ref="B638:C638"/>
    <mergeCell ref="D638:E638"/>
    <mergeCell ref="B639:C639"/>
    <mergeCell ref="D639:E639"/>
    <mergeCell ref="B640:C640"/>
    <mergeCell ref="D640:E640"/>
    <mergeCell ref="B641:C641"/>
    <mergeCell ref="D641:E641"/>
    <mergeCell ref="B642:C642"/>
    <mergeCell ref="D642:E642"/>
    <mergeCell ref="B643:C643"/>
    <mergeCell ref="D643:E643"/>
    <mergeCell ref="B644:C644"/>
    <mergeCell ref="D644:E644"/>
    <mergeCell ref="B645:C645"/>
    <mergeCell ref="D645:E645"/>
    <mergeCell ref="B646:C646"/>
    <mergeCell ref="D646:E646"/>
    <mergeCell ref="B629:C629"/>
    <mergeCell ref="D629:E629"/>
    <mergeCell ref="B630:C630"/>
    <mergeCell ref="D630:E630"/>
    <mergeCell ref="B631:C631"/>
    <mergeCell ref="D631:E631"/>
    <mergeCell ref="B632:C632"/>
    <mergeCell ref="D632:E632"/>
    <mergeCell ref="B633:C633"/>
    <mergeCell ref="D633:E633"/>
    <mergeCell ref="B634:C634"/>
    <mergeCell ref="D634:E634"/>
    <mergeCell ref="B635:C635"/>
    <mergeCell ref="D635:E635"/>
    <mergeCell ref="B636:C636"/>
    <mergeCell ref="D636:E636"/>
    <mergeCell ref="B637:C637"/>
    <mergeCell ref="D637:E637"/>
    <mergeCell ref="B620:C620"/>
    <mergeCell ref="D620:E620"/>
    <mergeCell ref="B621:C621"/>
    <mergeCell ref="D621:E621"/>
    <mergeCell ref="B622:C622"/>
    <mergeCell ref="D622:E622"/>
    <mergeCell ref="B623:C623"/>
    <mergeCell ref="D623:E623"/>
    <mergeCell ref="B624:C624"/>
    <mergeCell ref="D624:E624"/>
    <mergeCell ref="B625:C625"/>
    <mergeCell ref="D625:E625"/>
    <mergeCell ref="B626:C626"/>
    <mergeCell ref="D626:E626"/>
    <mergeCell ref="B627:C627"/>
    <mergeCell ref="D627:E627"/>
    <mergeCell ref="B628:C628"/>
    <mergeCell ref="D628:E628"/>
    <mergeCell ref="B611:C611"/>
    <mergeCell ref="D611:E611"/>
    <mergeCell ref="B612:C612"/>
    <mergeCell ref="D612:E612"/>
    <mergeCell ref="B613:C613"/>
    <mergeCell ref="D613:E613"/>
    <mergeCell ref="B614:C614"/>
    <mergeCell ref="D614:E614"/>
    <mergeCell ref="B615:C615"/>
    <mergeCell ref="D615:E615"/>
    <mergeCell ref="B616:C616"/>
    <mergeCell ref="D616:E616"/>
    <mergeCell ref="B617:C617"/>
    <mergeCell ref="D617:E617"/>
    <mergeCell ref="B618:C618"/>
    <mergeCell ref="D618:E618"/>
    <mergeCell ref="B619:C619"/>
    <mergeCell ref="D619:E619"/>
    <mergeCell ref="B602:C602"/>
    <mergeCell ref="D602:E602"/>
    <mergeCell ref="B603:C603"/>
    <mergeCell ref="D603:E603"/>
    <mergeCell ref="B604:C604"/>
    <mergeCell ref="D604:E604"/>
    <mergeCell ref="B605:C605"/>
    <mergeCell ref="D605:E605"/>
    <mergeCell ref="B606:C606"/>
    <mergeCell ref="D606:E606"/>
    <mergeCell ref="B607:C607"/>
    <mergeCell ref="D607:E607"/>
    <mergeCell ref="B608:C608"/>
    <mergeCell ref="D608:E608"/>
    <mergeCell ref="B609:C609"/>
    <mergeCell ref="D609:E609"/>
    <mergeCell ref="B610:C610"/>
    <mergeCell ref="D610:E610"/>
    <mergeCell ref="B593:C593"/>
    <mergeCell ref="D593:E593"/>
    <mergeCell ref="B594:C594"/>
    <mergeCell ref="D594:E594"/>
    <mergeCell ref="B595:C595"/>
    <mergeCell ref="D595:E595"/>
    <mergeCell ref="B596:C596"/>
    <mergeCell ref="D596:E596"/>
    <mergeCell ref="B597:C597"/>
    <mergeCell ref="D597:E597"/>
    <mergeCell ref="B598:C598"/>
    <mergeCell ref="D598:E598"/>
    <mergeCell ref="B599:C599"/>
    <mergeCell ref="D599:E599"/>
    <mergeCell ref="B600:C600"/>
    <mergeCell ref="D600:E600"/>
    <mergeCell ref="B601:C601"/>
    <mergeCell ref="D601:E601"/>
    <mergeCell ref="B584:C584"/>
    <mergeCell ref="D584:E584"/>
    <mergeCell ref="B585:C585"/>
    <mergeCell ref="D585:E585"/>
    <mergeCell ref="B586:C586"/>
    <mergeCell ref="D586:E586"/>
    <mergeCell ref="B587:C587"/>
    <mergeCell ref="D587:E587"/>
    <mergeCell ref="B588:C588"/>
    <mergeCell ref="D588:E588"/>
    <mergeCell ref="B589:C589"/>
    <mergeCell ref="D589:E589"/>
    <mergeCell ref="B590:C590"/>
    <mergeCell ref="D590:E590"/>
    <mergeCell ref="B591:C591"/>
    <mergeCell ref="D591:E591"/>
    <mergeCell ref="B592:C592"/>
    <mergeCell ref="D592:E592"/>
    <mergeCell ref="B575:C575"/>
    <mergeCell ref="D575:E575"/>
    <mergeCell ref="B576:C576"/>
    <mergeCell ref="D576:E576"/>
    <mergeCell ref="B577:C577"/>
    <mergeCell ref="D577:E577"/>
    <mergeCell ref="B578:C578"/>
    <mergeCell ref="D578:E578"/>
    <mergeCell ref="B579:C579"/>
    <mergeCell ref="D579:E579"/>
    <mergeCell ref="B580:C580"/>
    <mergeCell ref="D580:E580"/>
    <mergeCell ref="B581:C581"/>
    <mergeCell ref="D581:E581"/>
    <mergeCell ref="B582:C582"/>
    <mergeCell ref="D582:E582"/>
    <mergeCell ref="B583:C583"/>
    <mergeCell ref="D583:E583"/>
    <mergeCell ref="B566:C566"/>
    <mergeCell ref="D566:E566"/>
    <mergeCell ref="B567:C567"/>
    <mergeCell ref="D567:E567"/>
    <mergeCell ref="B568:C568"/>
    <mergeCell ref="D568:E568"/>
    <mergeCell ref="B569:C569"/>
    <mergeCell ref="D569:E569"/>
    <mergeCell ref="B570:C570"/>
    <mergeCell ref="D570:E570"/>
    <mergeCell ref="B571:C571"/>
    <mergeCell ref="D571:E571"/>
    <mergeCell ref="B572:C572"/>
    <mergeCell ref="D572:E572"/>
    <mergeCell ref="B573:C573"/>
    <mergeCell ref="D573:E573"/>
    <mergeCell ref="B574:C574"/>
    <mergeCell ref="D574:E574"/>
    <mergeCell ref="B557:C557"/>
    <mergeCell ref="D557:E557"/>
    <mergeCell ref="B558:C558"/>
    <mergeCell ref="D558:E558"/>
    <mergeCell ref="B559:C559"/>
    <mergeCell ref="D559:E559"/>
    <mergeCell ref="B560:C560"/>
    <mergeCell ref="D560:E560"/>
    <mergeCell ref="B561:C561"/>
    <mergeCell ref="D561:E561"/>
    <mergeCell ref="B562:C562"/>
    <mergeCell ref="D562:E562"/>
    <mergeCell ref="B563:C563"/>
    <mergeCell ref="D563:E563"/>
    <mergeCell ref="B564:C564"/>
    <mergeCell ref="D564:E564"/>
    <mergeCell ref="B565:C565"/>
    <mergeCell ref="D565:E565"/>
    <mergeCell ref="B548:C548"/>
    <mergeCell ref="D548:E548"/>
    <mergeCell ref="B549:C549"/>
    <mergeCell ref="D549:E549"/>
    <mergeCell ref="B550:C550"/>
    <mergeCell ref="D550:E550"/>
    <mergeCell ref="B551:C551"/>
    <mergeCell ref="D551:E551"/>
    <mergeCell ref="B552:C552"/>
    <mergeCell ref="D552:E552"/>
    <mergeCell ref="B553:C553"/>
    <mergeCell ref="D553:E553"/>
    <mergeCell ref="B554:C554"/>
    <mergeCell ref="D554:E554"/>
    <mergeCell ref="B555:C555"/>
    <mergeCell ref="D555:E555"/>
    <mergeCell ref="B556:C556"/>
    <mergeCell ref="D556:E556"/>
    <mergeCell ref="B539:C539"/>
    <mergeCell ref="D539:E539"/>
    <mergeCell ref="B540:C540"/>
    <mergeCell ref="D540:E540"/>
    <mergeCell ref="B541:C541"/>
    <mergeCell ref="D541:E541"/>
    <mergeCell ref="B542:C542"/>
    <mergeCell ref="D542:E542"/>
    <mergeCell ref="B543:C543"/>
    <mergeCell ref="D543:E543"/>
    <mergeCell ref="B544:C544"/>
    <mergeCell ref="D544:E544"/>
    <mergeCell ref="B545:C545"/>
    <mergeCell ref="D545:E545"/>
    <mergeCell ref="B546:C546"/>
    <mergeCell ref="D546:E546"/>
    <mergeCell ref="B547:C547"/>
    <mergeCell ref="D547:E547"/>
    <mergeCell ref="B530:C530"/>
    <mergeCell ref="D530:E530"/>
    <mergeCell ref="B531:C531"/>
    <mergeCell ref="D531:E531"/>
    <mergeCell ref="B532:C532"/>
    <mergeCell ref="D532:E532"/>
    <mergeCell ref="B533:C533"/>
    <mergeCell ref="D533:E533"/>
    <mergeCell ref="B534:C534"/>
    <mergeCell ref="D534:E534"/>
    <mergeCell ref="B535:C535"/>
    <mergeCell ref="D535:E535"/>
    <mergeCell ref="B536:C536"/>
    <mergeCell ref="D536:E536"/>
    <mergeCell ref="B537:C537"/>
    <mergeCell ref="D537:E537"/>
    <mergeCell ref="B538:C538"/>
    <mergeCell ref="D538:E538"/>
    <mergeCell ref="B521:C521"/>
    <mergeCell ref="D521:E521"/>
    <mergeCell ref="B522:C522"/>
    <mergeCell ref="D522:E522"/>
    <mergeCell ref="B523:C523"/>
    <mergeCell ref="D523:E523"/>
    <mergeCell ref="B524:C524"/>
    <mergeCell ref="D524:E524"/>
    <mergeCell ref="B525:C525"/>
    <mergeCell ref="D525:E525"/>
    <mergeCell ref="B526:C526"/>
    <mergeCell ref="D526:E526"/>
    <mergeCell ref="B527:C527"/>
    <mergeCell ref="D527:E527"/>
    <mergeCell ref="B528:C528"/>
    <mergeCell ref="D528:E528"/>
    <mergeCell ref="B529:C529"/>
    <mergeCell ref="D529:E529"/>
    <mergeCell ref="B520:C520"/>
    <mergeCell ref="D520:E520"/>
    <mergeCell ref="I2:O2"/>
    <mergeCell ref="I3:N3"/>
    <mergeCell ref="I4:N4"/>
    <mergeCell ref="I5:N5"/>
    <mergeCell ref="I6:N6"/>
    <mergeCell ref="I7:N7"/>
    <mergeCell ref="I8:N8"/>
    <mergeCell ref="B22:C22"/>
    <mergeCell ref="D22:E22"/>
    <mergeCell ref="B17:C17"/>
    <mergeCell ref="D17:E17"/>
    <mergeCell ref="B18:C18"/>
    <mergeCell ref="D18:E18"/>
    <mergeCell ref="B19:C19"/>
    <mergeCell ref="D19:E19"/>
    <mergeCell ref="B3:D3"/>
    <mergeCell ref="B6:D6"/>
    <mergeCell ref="B29:C29"/>
    <mergeCell ref="D23:E23"/>
    <mergeCell ref="B24:C24"/>
    <mergeCell ref="D24:E24"/>
    <mergeCell ref="B25:C25"/>
    <mergeCell ref="D25:E25"/>
    <mergeCell ref="B2:D2"/>
    <mergeCell ref="B30:C30"/>
    <mergeCell ref="D30:E30"/>
    <mergeCell ref="B31:C31"/>
    <mergeCell ref="D31:E31"/>
    <mergeCell ref="B26:C26"/>
    <mergeCell ref="D26:E26"/>
    <mergeCell ref="A1:J1"/>
    <mergeCell ref="B20:C20"/>
    <mergeCell ref="D20:E20"/>
    <mergeCell ref="B21:C21"/>
    <mergeCell ref="D21:E21"/>
    <mergeCell ref="E10:F12"/>
    <mergeCell ref="B4:D4"/>
    <mergeCell ref="B5:D5"/>
    <mergeCell ref="G16:N16"/>
    <mergeCell ref="B519:C519"/>
    <mergeCell ref="D519:E519"/>
    <mergeCell ref="A10:B12"/>
    <mergeCell ref="C10:D12"/>
    <mergeCell ref="B38:C38"/>
    <mergeCell ref="D38:E38"/>
    <mergeCell ref="B39:C39"/>
    <mergeCell ref="D39:E39"/>
    <mergeCell ref="B40:C40"/>
    <mergeCell ref="D40:E40"/>
    <mergeCell ref="B35:C35"/>
    <mergeCell ref="D35:E35"/>
    <mergeCell ref="B36:C36"/>
    <mergeCell ref="D36:E36"/>
    <mergeCell ref="B37:C37"/>
    <mergeCell ref="D37:E37"/>
    <mergeCell ref="B32:C32"/>
    <mergeCell ref="D32:E32"/>
    <mergeCell ref="B33:C33"/>
    <mergeCell ref="D33:E33"/>
    <mergeCell ref="B34:C34"/>
    <mergeCell ref="D34:E34"/>
    <mergeCell ref="D29:E29"/>
    <mergeCell ref="B50:C50"/>
    <mergeCell ref="D50:E50"/>
    <mergeCell ref="B51:C51"/>
    <mergeCell ref="D51:E51"/>
    <mergeCell ref="B52:C52"/>
    <mergeCell ref="D52:E52"/>
    <mergeCell ref="B27:C27"/>
    <mergeCell ref="D27:E27"/>
    <mergeCell ref="B28:C28"/>
    <mergeCell ref="D28:E28"/>
    <mergeCell ref="B23:C23"/>
    <mergeCell ref="B47:C47"/>
    <mergeCell ref="D47:E47"/>
    <mergeCell ref="B48:C48"/>
    <mergeCell ref="D48:E48"/>
    <mergeCell ref="B49:C49"/>
    <mergeCell ref="D49:E49"/>
    <mergeCell ref="B44:C44"/>
    <mergeCell ref="D44:E44"/>
    <mergeCell ref="B45:C45"/>
    <mergeCell ref="D45:E45"/>
    <mergeCell ref="B46:C46"/>
    <mergeCell ref="D46:E46"/>
    <mergeCell ref="B41:C41"/>
    <mergeCell ref="D41:E41"/>
    <mergeCell ref="B42:C42"/>
    <mergeCell ref="D42:E42"/>
    <mergeCell ref="B43:C43"/>
    <mergeCell ref="D43:E43"/>
    <mergeCell ref="B59:C59"/>
    <mergeCell ref="D59:E59"/>
    <mergeCell ref="B60:C60"/>
    <mergeCell ref="D60:E60"/>
    <mergeCell ref="B61:C61"/>
    <mergeCell ref="D61:E61"/>
    <mergeCell ref="B56:C56"/>
    <mergeCell ref="D56:E56"/>
    <mergeCell ref="B57:C57"/>
    <mergeCell ref="D57:E57"/>
    <mergeCell ref="B58:C58"/>
    <mergeCell ref="D58:E58"/>
    <mergeCell ref="B53:C53"/>
    <mergeCell ref="D53:E53"/>
    <mergeCell ref="B54:C54"/>
    <mergeCell ref="D54:E54"/>
    <mergeCell ref="B55:C55"/>
    <mergeCell ref="D55:E55"/>
    <mergeCell ref="B68:C68"/>
    <mergeCell ref="D68:E68"/>
    <mergeCell ref="B69:C69"/>
    <mergeCell ref="D69:E69"/>
    <mergeCell ref="B70:C70"/>
    <mergeCell ref="D70:E70"/>
    <mergeCell ref="B65:C65"/>
    <mergeCell ref="D65:E65"/>
    <mergeCell ref="B66:C66"/>
    <mergeCell ref="D66:E66"/>
    <mergeCell ref="B67:C67"/>
    <mergeCell ref="D67:E67"/>
    <mergeCell ref="B62:C62"/>
    <mergeCell ref="D62:E62"/>
    <mergeCell ref="B63:C63"/>
    <mergeCell ref="D63:E63"/>
    <mergeCell ref="B64:C64"/>
    <mergeCell ref="D64:E64"/>
    <mergeCell ref="B77:C77"/>
    <mergeCell ref="D77:E77"/>
    <mergeCell ref="B78:C78"/>
    <mergeCell ref="D78:E78"/>
    <mergeCell ref="B79:C79"/>
    <mergeCell ref="D79:E79"/>
    <mergeCell ref="B74:C74"/>
    <mergeCell ref="D74:E74"/>
    <mergeCell ref="B75:C75"/>
    <mergeCell ref="D75:E75"/>
    <mergeCell ref="B76:C76"/>
    <mergeCell ref="D76:E76"/>
    <mergeCell ref="B71:C71"/>
    <mergeCell ref="D71:E71"/>
    <mergeCell ref="B72:C72"/>
    <mergeCell ref="D72:E72"/>
    <mergeCell ref="B73:C73"/>
    <mergeCell ref="D73:E73"/>
    <mergeCell ref="B86:C86"/>
    <mergeCell ref="D86:E86"/>
    <mergeCell ref="B87:C87"/>
    <mergeCell ref="D87:E87"/>
    <mergeCell ref="B88:C88"/>
    <mergeCell ref="D88:E88"/>
    <mergeCell ref="B83:C83"/>
    <mergeCell ref="D83:E83"/>
    <mergeCell ref="B84:C84"/>
    <mergeCell ref="D84:E84"/>
    <mergeCell ref="B85:C85"/>
    <mergeCell ref="D85:E85"/>
    <mergeCell ref="B80:C80"/>
    <mergeCell ref="D80:E80"/>
    <mergeCell ref="B81:C81"/>
    <mergeCell ref="D81:E81"/>
    <mergeCell ref="B82:C82"/>
    <mergeCell ref="D82:E82"/>
    <mergeCell ref="B95:C95"/>
    <mergeCell ref="D95:E95"/>
    <mergeCell ref="B96:C96"/>
    <mergeCell ref="D96:E96"/>
    <mergeCell ref="B97:C97"/>
    <mergeCell ref="D97:E97"/>
    <mergeCell ref="B92:C92"/>
    <mergeCell ref="D92:E92"/>
    <mergeCell ref="B93:C93"/>
    <mergeCell ref="D93:E93"/>
    <mergeCell ref="B94:C94"/>
    <mergeCell ref="D94:E94"/>
    <mergeCell ref="B89:C89"/>
    <mergeCell ref="D89:E89"/>
    <mergeCell ref="B90:C90"/>
    <mergeCell ref="D90:E90"/>
    <mergeCell ref="B91:C91"/>
    <mergeCell ref="D91:E91"/>
    <mergeCell ref="B104:C104"/>
    <mergeCell ref="D104:E104"/>
    <mergeCell ref="B105:C105"/>
    <mergeCell ref="D105:E105"/>
    <mergeCell ref="B106:C106"/>
    <mergeCell ref="D106:E106"/>
    <mergeCell ref="B101:C101"/>
    <mergeCell ref="D101:E101"/>
    <mergeCell ref="B102:C102"/>
    <mergeCell ref="D102:E102"/>
    <mergeCell ref="B103:C103"/>
    <mergeCell ref="D103:E103"/>
    <mergeCell ref="B98:C98"/>
    <mergeCell ref="D98:E98"/>
    <mergeCell ref="B99:C99"/>
    <mergeCell ref="D99:E99"/>
    <mergeCell ref="B100:C100"/>
    <mergeCell ref="D100:E100"/>
    <mergeCell ref="B113:C113"/>
    <mergeCell ref="D113:E113"/>
    <mergeCell ref="B114:C114"/>
    <mergeCell ref="D114:E114"/>
    <mergeCell ref="B115:C115"/>
    <mergeCell ref="D115:E115"/>
    <mergeCell ref="B110:C110"/>
    <mergeCell ref="D110:E110"/>
    <mergeCell ref="B111:C111"/>
    <mergeCell ref="D111:E111"/>
    <mergeCell ref="B112:C112"/>
    <mergeCell ref="D112:E112"/>
    <mergeCell ref="B107:C107"/>
    <mergeCell ref="D107:E107"/>
    <mergeCell ref="B108:C108"/>
    <mergeCell ref="D108:E108"/>
    <mergeCell ref="B109:C109"/>
    <mergeCell ref="D109:E109"/>
    <mergeCell ref="B122:C122"/>
    <mergeCell ref="D122:E122"/>
    <mergeCell ref="B123:C123"/>
    <mergeCell ref="D123:E123"/>
    <mergeCell ref="B124:C124"/>
    <mergeCell ref="D124:E124"/>
    <mergeCell ref="B119:C119"/>
    <mergeCell ref="D119:E119"/>
    <mergeCell ref="B120:C120"/>
    <mergeCell ref="D120:E120"/>
    <mergeCell ref="B121:C121"/>
    <mergeCell ref="D121:E121"/>
    <mergeCell ref="B116:C116"/>
    <mergeCell ref="D116:E116"/>
    <mergeCell ref="B117:C117"/>
    <mergeCell ref="D117:E117"/>
    <mergeCell ref="B118:C118"/>
    <mergeCell ref="D118:E118"/>
    <mergeCell ref="B131:C131"/>
    <mergeCell ref="D131:E131"/>
    <mergeCell ref="B132:C132"/>
    <mergeCell ref="D132:E132"/>
    <mergeCell ref="B133:C133"/>
    <mergeCell ref="D133:E133"/>
    <mergeCell ref="B128:C128"/>
    <mergeCell ref="D128:E128"/>
    <mergeCell ref="B129:C129"/>
    <mergeCell ref="D129:E129"/>
    <mergeCell ref="B130:C130"/>
    <mergeCell ref="D130:E130"/>
    <mergeCell ref="B125:C125"/>
    <mergeCell ref="D125:E125"/>
    <mergeCell ref="B126:C126"/>
    <mergeCell ref="D126:E126"/>
    <mergeCell ref="B127:C127"/>
    <mergeCell ref="D127:E127"/>
    <mergeCell ref="B140:C140"/>
    <mergeCell ref="D140:E140"/>
    <mergeCell ref="B141:C141"/>
    <mergeCell ref="D141:E141"/>
    <mergeCell ref="B142:C142"/>
    <mergeCell ref="D142:E142"/>
    <mergeCell ref="B137:C137"/>
    <mergeCell ref="D137:E137"/>
    <mergeCell ref="B138:C138"/>
    <mergeCell ref="D138:E138"/>
    <mergeCell ref="B139:C139"/>
    <mergeCell ref="D139:E139"/>
    <mergeCell ref="B134:C134"/>
    <mergeCell ref="D134:E134"/>
    <mergeCell ref="B135:C135"/>
    <mergeCell ref="D135:E135"/>
    <mergeCell ref="B136:C136"/>
    <mergeCell ref="D136:E136"/>
    <mergeCell ref="B149:C149"/>
    <mergeCell ref="D149:E149"/>
    <mergeCell ref="B150:C150"/>
    <mergeCell ref="D150:E150"/>
    <mergeCell ref="B151:C151"/>
    <mergeCell ref="D151:E151"/>
    <mergeCell ref="B146:C146"/>
    <mergeCell ref="D146:E146"/>
    <mergeCell ref="B147:C147"/>
    <mergeCell ref="D147:E147"/>
    <mergeCell ref="B148:C148"/>
    <mergeCell ref="D148:E148"/>
    <mergeCell ref="B143:C143"/>
    <mergeCell ref="D143:E143"/>
    <mergeCell ref="B144:C144"/>
    <mergeCell ref="D144:E144"/>
    <mergeCell ref="B145:C145"/>
    <mergeCell ref="D145:E145"/>
    <mergeCell ref="B158:C158"/>
    <mergeCell ref="D158:E158"/>
    <mergeCell ref="B159:C159"/>
    <mergeCell ref="D159:E159"/>
    <mergeCell ref="B160:C160"/>
    <mergeCell ref="D160:E160"/>
    <mergeCell ref="B155:C155"/>
    <mergeCell ref="D155:E155"/>
    <mergeCell ref="B156:C156"/>
    <mergeCell ref="D156:E156"/>
    <mergeCell ref="B157:C157"/>
    <mergeCell ref="D157:E157"/>
    <mergeCell ref="B152:C152"/>
    <mergeCell ref="D152:E152"/>
    <mergeCell ref="B153:C153"/>
    <mergeCell ref="D153:E153"/>
    <mergeCell ref="B154:C154"/>
    <mergeCell ref="D154:E154"/>
    <mergeCell ref="B167:C167"/>
    <mergeCell ref="D167:E167"/>
    <mergeCell ref="B168:C168"/>
    <mergeCell ref="D168:E168"/>
    <mergeCell ref="B169:C169"/>
    <mergeCell ref="D169:E169"/>
    <mergeCell ref="B164:C164"/>
    <mergeCell ref="D164:E164"/>
    <mergeCell ref="B165:C165"/>
    <mergeCell ref="D165:E165"/>
    <mergeCell ref="B166:C166"/>
    <mergeCell ref="D166:E166"/>
    <mergeCell ref="B161:C161"/>
    <mergeCell ref="D161:E161"/>
    <mergeCell ref="B162:C162"/>
    <mergeCell ref="D162:E162"/>
    <mergeCell ref="B163:C163"/>
    <mergeCell ref="D163:E163"/>
    <mergeCell ref="B176:C176"/>
    <mergeCell ref="D176:E176"/>
    <mergeCell ref="B177:C177"/>
    <mergeCell ref="D177:E177"/>
    <mergeCell ref="B178:C178"/>
    <mergeCell ref="D178:E178"/>
    <mergeCell ref="B173:C173"/>
    <mergeCell ref="D173:E173"/>
    <mergeCell ref="B174:C174"/>
    <mergeCell ref="D174:E174"/>
    <mergeCell ref="B175:C175"/>
    <mergeCell ref="D175:E175"/>
    <mergeCell ref="B170:C170"/>
    <mergeCell ref="D170:E170"/>
    <mergeCell ref="B171:C171"/>
    <mergeCell ref="D171:E171"/>
    <mergeCell ref="B172:C172"/>
    <mergeCell ref="D172:E172"/>
    <mergeCell ref="B185:C185"/>
    <mergeCell ref="D185:E185"/>
    <mergeCell ref="B186:C186"/>
    <mergeCell ref="D186:E186"/>
    <mergeCell ref="B187:C187"/>
    <mergeCell ref="D187:E187"/>
    <mergeCell ref="B182:C182"/>
    <mergeCell ref="D182:E182"/>
    <mergeCell ref="B183:C183"/>
    <mergeCell ref="D183:E183"/>
    <mergeCell ref="B184:C184"/>
    <mergeCell ref="D184:E184"/>
    <mergeCell ref="B179:C179"/>
    <mergeCell ref="D179:E179"/>
    <mergeCell ref="B180:C180"/>
    <mergeCell ref="D180:E180"/>
    <mergeCell ref="B181:C181"/>
    <mergeCell ref="D181:E181"/>
    <mergeCell ref="B194:C194"/>
    <mergeCell ref="D194:E194"/>
    <mergeCell ref="B195:C195"/>
    <mergeCell ref="D195:E195"/>
    <mergeCell ref="B196:C196"/>
    <mergeCell ref="D196:E196"/>
    <mergeCell ref="B191:C191"/>
    <mergeCell ref="D191:E191"/>
    <mergeCell ref="B192:C192"/>
    <mergeCell ref="D192:E192"/>
    <mergeCell ref="B193:C193"/>
    <mergeCell ref="D193:E193"/>
    <mergeCell ref="B188:C188"/>
    <mergeCell ref="D188:E188"/>
    <mergeCell ref="B189:C189"/>
    <mergeCell ref="D189:E189"/>
    <mergeCell ref="B190:C190"/>
    <mergeCell ref="D190:E190"/>
    <mergeCell ref="B203:C203"/>
    <mergeCell ref="D203:E203"/>
    <mergeCell ref="B204:C204"/>
    <mergeCell ref="D204:E204"/>
    <mergeCell ref="B205:C205"/>
    <mergeCell ref="D205:E205"/>
    <mergeCell ref="B200:C200"/>
    <mergeCell ref="D200:E200"/>
    <mergeCell ref="B201:C201"/>
    <mergeCell ref="D201:E201"/>
    <mergeCell ref="B202:C202"/>
    <mergeCell ref="D202:E202"/>
    <mergeCell ref="B197:C197"/>
    <mergeCell ref="D197:E197"/>
    <mergeCell ref="B198:C198"/>
    <mergeCell ref="D198:E198"/>
    <mergeCell ref="B199:C199"/>
    <mergeCell ref="D199:E199"/>
    <mergeCell ref="B212:C212"/>
    <mergeCell ref="D212:E212"/>
    <mergeCell ref="B213:C213"/>
    <mergeCell ref="D213:E213"/>
    <mergeCell ref="B214:C214"/>
    <mergeCell ref="D214:E214"/>
    <mergeCell ref="B209:C209"/>
    <mergeCell ref="D209:E209"/>
    <mergeCell ref="B210:C210"/>
    <mergeCell ref="D210:E210"/>
    <mergeCell ref="B211:C211"/>
    <mergeCell ref="D211:E211"/>
    <mergeCell ref="B206:C206"/>
    <mergeCell ref="D206:E206"/>
    <mergeCell ref="B207:C207"/>
    <mergeCell ref="D207:E207"/>
    <mergeCell ref="B208:C208"/>
    <mergeCell ref="D208:E208"/>
    <mergeCell ref="B221:C221"/>
    <mergeCell ref="D221:E221"/>
    <mergeCell ref="B222:C222"/>
    <mergeCell ref="D222:E222"/>
    <mergeCell ref="B223:C223"/>
    <mergeCell ref="D223:E223"/>
    <mergeCell ref="B218:C218"/>
    <mergeCell ref="D218:E218"/>
    <mergeCell ref="B219:C219"/>
    <mergeCell ref="D219:E219"/>
    <mergeCell ref="B220:C220"/>
    <mergeCell ref="D220:E220"/>
    <mergeCell ref="B215:C215"/>
    <mergeCell ref="D215:E215"/>
    <mergeCell ref="B216:C216"/>
    <mergeCell ref="D216:E216"/>
    <mergeCell ref="B217:C217"/>
    <mergeCell ref="D217:E217"/>
    <mergeCell ref="B230:C230"/>
    <mergeCell ref="D230:E230"/>
    <mergeCell ref="B231:C231"/>
    <mergeCell ref="D231:E231"/>
    <mergeCell ref="B232:C232"/>
    <mergeCell ref="D232:E232"/>
    <mergeCell ref="B227:C227"/>
    <mergeCell ref="D227:E227"/>
    <mergeCell ref="B228:C228"/>
    <mergeCell ref="D228:E228"/>
    <mergeCell ref="B229:C229"/>
    <mergeCell ref="D229:E229"/>
    <mergeCell ref="B224:C224"/>
    <mergeCell ref="D224:E224"/>
    <mergeCell ref="B225:C225"/>
    <mergeCell ref="D225:E225"/>
    <mergeCell ref="B226:C226"/>
    <mergeCell ref="D226:E226"/>
    <mergeCell ref="B239:C239"/>
    <mergeCell ref="D239:E239"/>
    <mergeCell ref="B240:C240"/>
    <mergeCell ref="D240:E240"/>
    <mergeCell ref="B241:C241"/>
    <mergeCell ref="D241:E241"/>
    <mergeCell ref="B236:C236"/>
    <mergeCell ref="D236:E236"/>
    <mergeCell ref="B237:C237"/>
    <mergeCell ref="D237:E237"/>
    <mergeCell ref="B238:C238"/>
    <mergeCell ref="D238:E238"/>
    <mergeCell ref="B233:C233"/>
    <mergeCell ref="D233:E233"/>
    <mergeCell ref="B234:C234"/>
    <mergeCell ref="D234:E234"/>
    <mergeCell ref="B235:C235"/>
    <mergeCell ref="D235:E235"/>
    <mergeCell ref="B248:C248"/>
    <mergeCell ref="D248:E248"/>
    <mergeCell ref="B249:C249"/>
    <mergeCell ref="D249:E249"/>
    <mergeCell ref="B250:C250"/>
    <mergeCell ref="D250:E250"/>
    <mergeCell ref="B245:C245"/>
    <mergeCell ref="D245:E245"/>
    <mergeCell ref="B246:C246"/>
    <mergeCell ref="D246:E246"/>
    <mergeCell ref="B247:C247"/>
    <mergeCell ref="D247:E247"/>
    <mergeCell ref="B242:C242"/>
    <mergeCell ref="D242:E242"/>
    <mergeCell ref="B243:C243"/>
    <mergeCell ref="D243:E243"/>
    <mergeCell ref="B244:C244"/>
    <mergeCell ref="D244:E244"/>
    <mergeCell ref="B257:C257"/>
    <mergeCell ref="D257:E257"/>
    <mergeCell ref="B258:C258"/>
    <mergeCell ref="D258:E258"/>
    <mergeCell ref="B259:C259"/>
    <mergeCell ref="D259:E259"/>
    <mergeCell ref="B254:C254"/>
    <mergeCell ref="D254:E254"/>
    <mergeCell ref="B255:C255"/>
    <mergeCell ref="D255:E255"/>
    <mergeCell ref="B256:C256"/>
    <mergeCell ref="D256:E256"/>
    <mergeCell ref="B251:C251"/>
    <mergeCell ref="D251:E251"/>
    <mergeCell ref="B252:C252"/>
    <mergeCell ref="D252:E252"/>
    <mergeCell ref="B253:C253"/>
    <mergeCell ref="D253:E253"/>
    <mergeCell ref="B266:C266"/>
    <mergeCell ref="D266:E266"/>
    <mergeCell ref="B267:C267"/>
    <mergeCell ref="D267:E267"/>
    <mergeCell ref="B268:C268"/>
    <mergeCell ref="D268:E268"/>
    <mergeCell ref="B263:C263"/>
    <mergeCell ref="D263:E263"/>
    <mergeCell ref="B264:C264"/>
    <mergeCell ref="D264:E264"/>
    <mergeCell ref="B265:C265"/>
    <mergeCell ref="D265:E265"/>
    <mergeCell ref="B260:C260"/>
    <mergeCell ref="D260:E260"/>
    <mergeCell ref="B261:C261"/>
    <mergeCell ref="D261:E261"/>
    <mergeCell ref="B262:C262"/>
    <mergeCell ref="D262:E262"/>
    <mergeCell ref="B275:C275"/>
    <mergeCell ref="D275:E275"/>
    <mergeCell ref="B276:C276"/>
    <mergeCell ref="D276:E276"/>
    <mergeCell ref="B277:C277"/>
    <mergeCell ref="D277:E277"/>
    <mergeCell ref="B272:C272"/>
    <mergeCell ref="D272:E272"/>
    <mergeCell ref="B273:C273"/>
    <mergeCell ref="D273:E273"/>
    <mergeCell ref="B274:C274"/>
    <mergeCell ref="D274:E274"/>
    <mergeCell ref="B269:C269"/>
    <mergeCell ref="D269:E269"/>
    <mergeCell ref="B270:C270"/>
    <mergeCell ref="D270:E270"/>
    <mergeCell ref="B271:C271"/>
    <mergeCell ref="D271:E271"/>
    <mergeCell ref="B284:C284"/>
    <mergeCell ref="D284:E284"/>
    <mergeCell ref="B285:C285"/>
    <mergeCell ref="D285:E285"/>
    <mergeCell ref="B286:C286"/>
    <mergeCell ref="D286:E286"/>
    <mergeCell ref="B281:C281"/>
    <mergeCell ref="D281:E281"/>
    <mergeCell ref="B282:C282"/>
    <mergeCell ref="D282:E282"/>
    <mergeCell ref="B283:C283"/>
    <mergeCell ref="D283:E283"/>
    <mergeCell ref="B278:C278"/>
    <mergeCell ref="D278:E278"/>
    <mergeCell ref="B279:C279"/>
    <mergeCell ref="D279:E279"/>
    <mergeCell ref="B280:C280"/>
    <mergeCell ref="D280:E280"/>
    <mergeCell ref="B293:C293"/>
    <mergeCell ref="D293:E293"/>
    <mergeCell ref="B294:C294"/>
    <mergeCell ref="D294:E294"/>
    <mergeCell ref="B295:C295"/>
    <mergeCell ref="D295:E295"/>
    <mergeCell ref="B290:C290"/>
    <mergeCell ref="D290:E290"/>
    <mergeCell ref="B291:C291"/>
    <mergeCell ref="D291:E291"/>
    <mergeCell ref="B292:C292"/>
    <mergeCell ref="D292:E292"/>
    <mergeCell ref="B287:C287"/>
    <mergeCell ref="D287:E287"/>
    <mergeCell ref="B288:C288"/>
    <mergeCell ref="D288:E288"/>
    <mergeCell ref="B289:C289"/>
    <mergeCell ref="D289:E289"/>
    <mergeCell ref="B302:C302"/>
    <mergeCell ref="D302:E302"/>
    <mergeCell ref="B303:C303"/>
    <mergeCell ref="D303:E303"/>
    <mergeCell ref="B304:C304"/>
    <mergeCell ref="D304:E304"/>
    <mergeCell ref="B299:C299"/>
    <mergeCell ref="D299:E299"/>
    <mergeCell ref="B300:C300"/>
    <mergeCell ref="D300:E300"/>
    <mergeCell ref="B301:C301"/>
    <mergeCell ref="D301:E301"/>
    <mergeCell ref="B296:C296"/>
    <mergeCell ref="D296:E296"/>
    <mergeCell ref="B297:C297"/>
    <mergeCell ref="D297:E297"/>
    <mergeCell ref="B298:C298"/>
    <mergeCell ref="D298:E298"/>
    <mergeCell ref="B311:C311"/>
    <mergeCell ref="D311:E311"/>
    <mergeCell ref="B312:C312"/>
    <mergeCell ref="D312:E312"/>
    <mergeCell ref="B313:C313"/>
    <mergeCell ref="D313:E313"/>
    <mergeCell ref="B308:C308"/>
    <mergeCell ref="D308:E308"/>
    <mergeCell ref="B309:C309"/>
    <mergeCell ref="D309:E309"/>
    <mergeCell ref="B310:C310"/>
    <mergeCell ref="D310:E310"/>
    <mergeCell ref="B305:C305"/>
    <mergeCell ref="D305:E305"/>
    <mergeCell ref="B306:C306"/>
    <mergeCell ref="D306:E306"/>
    <mergeCell ref="B307:C307"/>
    <mergeCell ref="D307:E307"/>
    <mergeCell ref="B320:C320"/>
    <mergeCell ref="D320:E320"/>
    <mergeCell ref="B321:C321"/>
    <mergeCell ref="D321:E321"/>
    <mergeCell ref="B322:C322"/>
    <mergeCell ref="D322:E322"/>
    <mergeCell ref="B317:C317"/>
    <mergeCell ref="D317:E317"/>
    <mergeCell ref="B318:C318"/>
    <mergeCell ref="D318:E318"/>
    <mergeCell ref="B319:C319"/>
    <mergeCell ref="D319:E319"/>
    <mergeCell ref="B314:C314"/>
    <mergeCell ref="D314:E314"/>
    <mergeCell ref="B315:C315"/>
    <mergeCell ref="D315:E315"/>
    <mergeCell ref="B316:C316"/>
    <mergeCell ref="D316:E316"/>
    <mergeCell ref="B329:C329"/>
    <mergeCell ref="D329:E329"/>
    <mergeCell ref="B330:C330"/>
    <mergeCell ref="D330:E330"/>
    <mergeCell ref="B331:C331"/>
    <mergeCell ref="D331:E331"/>
    <mergeCell ref="B326:C326"/>
    <mergeCell ref="D326:E326"/>
    <mergeCell ref="B327:C327"/>
    <mergeCell ref="D327:E327"/>
    <mergeCell ref="B328:C328"/>
    <mergeCell ref="D328:E328"/>
    <mergeCell ref="B323:C323"/>
    <mergeCell ref="D323:E323"/>
    <mergeCell ref="B324:C324"/>
    <mergeCell ref="D324:E324"/>
    <mergeCell ref="B325:C325"/>
    <mergeCell ref="D325:E325"/>
    <mergeCell ref="B338:C338"/>
    <mergeCell ref="D338:E338"/>
    <mergeCell ref="B339:C339"/>
    <mergeCell ref="D339:E339"/>
    <mergeCell ref="B340:C340"/>
    <mergeCell ref="D340:E340"/>
    <mergeCell ref="B335:C335"/>
    <mergeCell ref="D335:E335"/>
    <mergeCell ref="B336:C336"/>
    <mergeCell ref="D336:E336"/>
    <mergeCell ref="B337:C337"/>
    <mergeCell ref="D337:E337"/>
    <mergeCell ref="B332:C332"/>
    <mergeCell ref="D332:E332"/>
    <mergeCell ref="B333:C333"/>
    <mergeCell ref="D333:E333"/>
    <mergeCell ref="B334:C334"/>
    <mergeCell ref="D334:E334"/>
    <mergeCell ref="B347:C347"/>
    <mergeCell ref="D347:E347"/>
    <mergeCell ref="B348:C348"/>
    <mergeCell ref="D348:E348"/>
    <mergeCell ref="B349:C349"/>
    <mergeCell ref="D349:E349"/>
    <mergeCell ref="B344:C344"/>
    <mergeCell ref="D344:E344"/>
    <mergeCell ref="B345:C345"/>
    <mergeCell ref="D345:E345"/>
    <mergeCell ref="B346:C346"/>
    <mergeCell ref="D346:E346"/>
    <mergeCell ref="B341:C341"/>
    <mergeCell ref="D341:E341"/>
    <mergeCell ref="B342:C342"/>
    <mergeCell ref="D342:E342"/>
    <mergeCell ref="B343:C343"/>
    <mergeCell ref="D343:E343"/>
    <mergeCell ref="B356:C356"/>
    <mergeCell ref="D356:E356"/>
    <mergeCell ref="B357:C357"/>
    <mergeCell ref="D357:E357"/>
    <mergeCell ref="B358:C358"/>
    <mergeCell ref="D358:E358"/>
    <mergeCell ref="B353:C353"/>
    <mergeCell ref="D353:E353"/>
    <mergeCell ref="B354:C354"/>
    <mergeCell ref="D354:E354"/>
    <mergeCell ref="B355:C355"/>
    <mergeCell ref="D355:E355"/>
    <mergeCell ref="B350:C350"/>
    <mergeCell ref="D350:E350"/>
    <mergeCell ref="B351:C351"/>
    <mergeCell ref="D351:E351"/>
    <mergeCell ref="B352:C352"/>
    <mergeCell ref="D352:E352"/>
    <mergeCell ref="B365:C365"/>
    <mergeCell ref="D365:E365"/>
    <mergeCell ref="B366:C366"/>
    <mergeCell ref="D366:E366"/>
    <mergeCell ref="B367:C367"/>
    <mergeCell ref="D367:E367"/>
    <mergeCell ref="B362:C362"/>
    <mergeCell ref="D362:E362"/>
    <mergeCell ref="B363:C363"/>
    <mergeCell ref="D363:E363"/>
    <mergeCell ref="B364:C364"/>
    <mergeCell ref="D364:E364"/>
    <mergeCell ref="B359:C359"/>
    <mergeCell ref="D359:E359"/>
    <mergeCell ref="B360:C360"/>
    <mergeCell ref="D360:E360"/>
    <mergeCell ref="B361:C361"/>
    <mergeCell ref="D361:E361"/>
    <mergeCell ref="B374:C374"/>
    <mergeCell ref="D374:E374"/>
    <mergeCell ref="B375:C375"/>
    <mergeCell ref="D375:E375"/>
    <mergeCell ref="B376:C376"/>
    <mergeCell ref="D376:E376"/>
    <mergeCell ref="B371:C371"/>
    <mergeCell ref="D371:E371"/>
    <mergeCell ref="B372:C372"/>
    <mergeCell ref="D372:E372"/>
    <mergeCell ref="B373:C373"/>
    <mergeCell ref="D373:E373"/>
    <mergeCell ref="B368:C368"/>
    <mergeCell ref="D368:E368"/>
    <mergeCell ref="B369:C369"/>
    <mergeCell ref="D369:E369"/>
    <mergeCell ref="B370:C370"/>
    <mergeCell ref="D370:E370"/>
    <mergeCell ref="B383:C383"/>
    <mergeCell ref="D383:E383"/>
    <mergeCell ref="B384:C384"/>
    <mergeCell ref="D384:E384"/>
    <mergeCell ref="B385:C385"/>
    <mergeCell ref="D385:E385"/>
    <mergeCell ref="B380:C380"/>
    <mergeCell ref="D380:E380"/>
    <mergeCell ref="B381:C381"/>
    <mergeCell ref="D381:E381"/>
    <mergeCell ref="B382:C382"/>
    <mergeCell ref="D382:E382"/>
    <mergeCell ref="B377:C377"/>
    <mergeCell ref="D377:E377"/>
    <mergeCell ref="B378:C378"/>
    <mergeCell ref="D378:E378"/>
    <mergeCell ref="B379:C379"/>
    <mergeCell ref="D379:E379"/>
    <mergeCell ref="B392:C392"/>
    <mergeCell ref="D392:E392"/>
    <mergeCell ref="B393:C393"/>
    <mergeCell ref="D393:E393"/>
    <mergeCell ref="B394:C394"/>
    <mergeCell ref="D394:E394"/>
    <mergeCell ref="B389:C389"/>
    <mergeCell ref="D389:E389"/>
    <mergeCell ref="B390:C390"/>
    <mergeCell ref="D390:E390"/>
    <mergeCell ref="B391:C391"/>
    <mergeCell ref="D391:E391"/>
    <mergeCell ref="B386:C386"/>
    <mergeCell ref="D386:E386"/>
    <mergeCell ref="B387:C387"/>
    <mergeCell ref="D387:E387"/>
    <mergeCell ref="B388:C388"/>
    <mergeCell ref="D388:E388"/>
    <mergeCell ref="B401:C401"/>
    <mergeCell ref="D401:E401"/>
    <mergeCell ref="B402:C402"/>
    <mergeCell ref="D402:E402"/>
    <mergeCell ref="B403:C403"/>
    <mergeCell ref="D403:E403"/>
    <mergeCell ref="B398:C398"/>
    <mergeCell ref="D398:E398"/>
    <mergeCell ref="B399:C399"/>
    <mergeCell ref="D399:E399"/>
    <mergeCell ref="B400:C400"/>
    <mergeCell ref="D400:E400"/>
    <mergeCell ref="B395:C395"/>
    <mergeCell ref="D395:E395"/>
    <mergeCell ref="B396:C396"/>
    <mergeCell ref="D396:E396"/>
    <mergeCell ref="B397:C397"/>
    <mergeCell ref="D397:E397"/>
    <mergeCell ref="B410:C410"/>
    <mergeCell ref="D410:E410"/>
    <mergeCell ref="B411:C411"/>
    <mergeCell ref="D411:E411"/>
    <mergeCell ref="B412:C412"/>
    <mergeCell ref="D412:E412"/>
    <mergeCell ref="B407:C407"/>
    <mergeCell ref="D407:E407"/>
    <mergeCell ref="B408:C408"/>
    <mergeCell ref="D408:E408"/>
    <mergeCell ref="B409:C409"/>
    <mergeCell ref="D409:E409"/>
    <mergeCell ref="B404:C404"/>
    <mergeCell ref="D404:E404"/>
    <mergeCell ref="B405:C405"/>
    <mergeCell ref="D405:E405"/>
    <mergeCell ref="B406:C406"/>
    <mergeCell ref="D406:E406"/>
    <mergeCell ref="B419:C419"/>
    <mergeCell ref="D419:E419"/>
    <mergeCell ref="B420:C420"/>
    <mergeCell ref="D420:E420"/>
    <mergeCell ref="B421:C421"/>
    <mergeCell ref="D421:E421"/>
    <mergeCell ref="B416:C416"/>
    <mergeCell ref="D416:E416"/>
    <mergeCell ref="B417:C417"/>
    <mergeCell ref="D417:E417"/>
    <mergeCell ref="B418:C418"/>
    <mergeCell ref="D418:E418"/>
    <mergeCell ref="B413:C413"/>
    <mergeCell ref="D413:E413"/>
    <mergeCell ref="B414:C414"/>
    <mergeCell ref="D414:E414"/>
    <mergeCell ref="B415:C415"/>
    <mergeCell ref="D415:E415"/>
    <mergeCell ref="B428:C428"/>
    <mergeCell ref="D428:E428"/>
    <mergeCell ref="B429:C429"/>
    <mergeCell ref="D429:E429"/>
    <mergeCell ref="B430:C430"/>
    <mergeCell ref="D430:E430"/>
    <mergeCell ref="B425:C425"/>
    <mergeCell ref="D425:E425"/>
    <mergeCell ref="B426:C426"/>
    <mergeCell ref="D426:E426"/>
    <mergeCell ref="B427:C427"/>
    <mergeCell ref="D427:E427"/>
    <mergeCell ref="B422:C422"/>
    <mergeCell ref="D422:E422"/>
    <mergeCell ref="B423:C423"/>
    <mergeCell ref="D423:E423"/>
    <mergeCell ref="B424:C424"/>
    <mergeCell ref="D424:E424"/>
    <mergeCell ref="B437:C437"/>
    <mergeCell ref="D437:E437"/>
    <mergeCell ref="B438:C438"/>
    <mergeCell ref="D438:E438"/>
    <mergeCell ref="B439:C439"/>
    <mergeCell ref="D439:E439"/>
    <mergeCell ref="B434:C434"/>
    <mergeCell ref="D434:E434"/>
    <mergeCell ref="B435:C435"/>
    <mergeCell ref="D435:E435"/>
    <mergeCell ref="B436:C436"/>
    <mergeCell ref="D436:E436"/>
    <mergeCell ref="B431:C431"/>
    <mergeCell ref="D431:E431"/>
    <mergeCell ref="B432:C432"/>
    <mergeCell ref="D432:E432"/>
    <mergeCell ref="B433:C433"/>
    <mergeCell ref="D433:E433"/>
    <mergeCell ref="B446:C446"/>
    <mergeCell ref="D446:E446"/>
    <mergeCell ref="B447:C447"/>
    <mergeCell ref="D447:E447"/>
    <mergeCell ref="B448:C448"/>
    <mergeCell ref="D448:E448"/>
    <mergeCell ref="B443:C443"/>
    <mergeCell ref="D443:E443"/>
    <mergeCell ref="B444:C444"/>
    <mergeCell ref="D444:E444"/>
    <mergeCell ref="B445:C445"/>
    <mergeCell ref="D445:E445"/>
    <mergeCell ref="B440:C440"/>
    <mergeCell ref="D440:E440"/>
    <mergeCell ref="B441:C441"/>
    <mergeCell ref="D441:E441"/>
    <mergeCell ref="B442:C442"/>
    <mergeCell ref="D442:E442"/>
    <mergeCell ref="B455:C455"/>
    <mergeCell ref="D455:E455"/>
    <mergeCell ref="B456:C456"/>
    <mergeCell ref="D456:E456"/>
    <mergeCell ref="B457:C457"/>
    <mergeCell ref="D457:E457"/>
    <mergeCell ref="B452:C452"/>
    <mergeCell ref="D452:E452"/>
    <mergeCell ref="B453:C453"/>
    <mergeCell ref="D453:E453"/>
    <mergeCell ref="B454:C454"/>
    <mergeCell ref="D454:E454"/>
    <mergeCell ref="B449:C449"/>
    <mergeCell ref="D449:E449"/>
    <mergeCell ref="B450:C450"/>
    <mergeCell ref="D450:E450"/>
    <mergeCell ref="B451:C451"/>
    <mergeCell ref="D451:E451"/>
    <mergeCell ref="B464:C464"/>
    <mergeCell ref="D464:E464"/>
    <mergeCell ref="B465:C465"/>
    <mergeCell ref="D465:E465"/>
    <mergeCell ref="B466:C466"/>
    <mergeCell ref="D466:E466"/>
    <mergeCell ref="B461:C461"/>
    <mergeCell ref="D461:E461"/>
    <mergeCell ref="B462:C462"/>
    <mergeCell ref="D462:E462"/>
    <mergeCell ref="B463:C463"/>
    <mergeCell ref="D463:E463"/>
    <mergeCell ref="B458:C458"/>
    <mergeCell ref="D458:E458"/>
    <mergeCell ref="B459:C459"/>
    <mergeCell ref="D459:E459"/>
    <mergeCell ref="B460:C460"/>
    <mergeCell ref="D460:E460"/>
    <mergeCell ref="B473:C473"/>
    <mergeCell ref="D473:E473"/>
    <mergeCell ref="B474:C474"/>
    <mergeCell ref="D474:E474"/>
    <mergeCell ref="B475:C475"/>
    <mergeCell ref="D475:E475"/>
    <mergeCell ref="B470:C470"/>
    <mergeCell ref="D470:E470"/>
    <mergeCell ref="B471:C471"/>
    <mergeCell ref="D471:E471"/>
    <mergeCell ref="B472:C472"/>
    <mergeCell ref="D472:E472"/>
    <mergeCell ref="B467:C467"/>
    <mergeCell ref="D467:E467"/>
    <mergeCell ref="B468:C468"/>
    <mergeCell ref="D468:E468"/>
    <mergeCell ref="B469:C469"/>
    <mergeCell ref="D469:E469"/>
    <mergeCell ref="B482:C482"/>
    <mergeCell ref="D482:E482"/>
    <mergeCell ref="B483:C483"/>
    <mergeCell ref="D483:E483"/>
    <mergeCell ref="B484:C484"/>
    <mergeCell ref="D484:E484"/>
    <mergeCell ref="B479:C479"/>
    <mergeCell ref="D479:E479"/>
    <mergeCell ref="B480:C480"/>
    <mergeCell ref="D480:E480"/>
    <mergeCell ref="B481:C481"/>
    <mergeCell ref="D481:E481"/>
    <mergeCell ref="B476:C476"/>
    <mergeCell ref="D476:E476"/>
    <mergeCell ref="B477:C477"/>
    <mergeCell ref="D477:E477"/>
    <mergeCell ref="B478:C478"/>
    <mergeCell ref="D478:E478"/>
    <mergeCell ref="B491:C491"/>
    <mergeCell ref="D491:E491"/>
    <mergeCell ref="B492:C492"/>
    <mergeCell ref="D492:E492"/>
    <mergeCell ref="B493:C493"/>
    <mergeCell ref="D493:E493"/>
    <mergeCell ref="B488:C488"/>
    <mergeCell ref="D488:E488"/>
    <mergeCell ref="B489:C489"/>
    <mergeCell ref="D489:E489"/>
    <mergeCell ref="B490:C490"/>
    <mergeCell ref="D490:E490"/>
    <mergeCell ref="B485:C485"/>
    <mergeCell ref="D485:E485"/>
    <mergeCell ref="B486:C486"/>
    <mergeCell ref="D486:E486"/>
    <mergeCell ref="B487:C487"/>
    <mergeCell ref="D487:E487"/>
    <mergeCell ref="D505:E505"/>
    <mergeCell ref="B500:C500"/>
    <mergeCell ref="D500:E500"/>
    <mergeCell ref="B501:C501"/>
    <mergeCell ref="D501:E501"/>
    <mergeCell ref="B502:C502"/>
    <mergeCell ref="D502:E502"/>
    <mergeCell ref="B497:C497"/>
    <mergeCell ref="D497:E497"/>
    <mergeCell ref="B498:C498"/>
    <mergeCell ref="D498:E498"/>
    <mergeCell ref="B499:C499"/>
    <mergeCell ref="D499:E499"/>
    <mergeCell ref="B494:C494"/>
    <mergeCell ref="D494:E494"/>
    <mergeCell ref="B495:C495"/>
    <mergeCell ref="D495:E495"/>
    <mergeCell ref="B496:C496"/>
    <mergeCell ref="D496:E496"/>
    <mergeCell ref="F2:G2"/>
    <mergeCell ref="B518:C518"/>
    <mergeCell ref="D518:E518"/>
    <mergeCell ref="B515:C515"/>
    <mergeCell ref="D515:E515"/>
    <mergeCell ref="B516:C516"/>
    <mergeCell ref="D516:E516"/>
    <mergeCell ref="B517:C517"/>
    <mergeCell ref="D517:E517"/>
    <mergeCell ref="B512:C512"/>
    <mergeCell ref="D512:E512"/>
    <mergeCell ref="B513:C513"/>
    <mergeCell ref="D513:E513"/>
    <mergeCell ref="B514:C514"/>
    <mergeCell ref="D514:E514"/>
    <mergeCell ref="B509:C509"/>
    <mergeCell ref="D509:E509"/>
    <mergeCell ref="B510:C510"/>
    <mergeCell ref="D510:E510"/>
    <mergeCell ref="B511:C511"/>
    <mergeCell ref="D511:E511"/>
    <mergeCell ref="B506:C506"/>
    <mergeCell ref="D506:E506"/>
    <mergeCell ref="B507:C507"/>
    <mergeCell ref="D507:E507"/>
    <mergeCell ref="B508:C508"/>
    <mergeCell ref="D508:E508"/>
    <mergeCell ref="B503:C503"/>
    <mergeCell ref="D503:E503"/>
    <mergeCell ref="B504:C504"/>
    <mergeCell ref="D504:E504"/>
    <mergeCell ref="B505:C505"/>
  </mergeCells>
  <printOptions horizontalCentered="1"/>
  <pageMargins left="0.23622047244094491" right="0.19685039370078741" top="0.74803149606299213" bottom="0.74803149606299213" header="0.31496062992125984" footer="0.31496062992125984"/>
  <pageSetup paperSize="9" scale="43" fitToHeight="12" orientation="landscape" r:id="rId1"/>
  <rowBreaks count="4" manualBreakCount="4">
    <brk id="98" max="22" man="1"/>
    <brk id="200" max="22" man="1"/>
    <brk id="301" max="22" man="1"/>
    <brk id="399" max="2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3E394-0307-4F77-8ACE-779F650A741A}">
  <sheetPr>
    <pageSetUpPr fitToPage="1"/>
  </sheetPr>
  <dimension ref="C1:V83"/>
  <sheetViews>
    <sheetView showGridLines="0" showRowColHeaders="0" zoomScale="80" zoomScaleNormal="80" zoomScaleSheetLayoutView="80" workbookViewId="0">
      <selection activeCell="C2" sqref="C2"/>
    </sheetView>
  </sheetViews>
  <sheetFormatPr baseColWidth="10" defaultColWidth="11" defaultRowHeight="14.25" x14ac:dyDescent="0.2"/>
  <cols>
    <col min="2" max="2" width="2" customWidth="1"/>
  </cols>
  <sheetData>
    <row r="1" spans="3:22" ht="15" x14ac:dyDescent="0.25">
      <c r="C1" s="233"/>
      <c r="D1" s="233"/>
      <c r="E1" s="101"/>
      <c r="F1" s="101"/>
      <c r="G1" s="101"/>
      <c r="H1" s="101"/>
      <c r="I1" s="101"/>
      <c r="J1" s="101"/>
      <c r="K1" s="101"/>
      <c r="L1" s="101"/>
      <c r="M1" s="101"/>
      <c r="N1" s="101"/>
      <c r="O1" s="101"/>
      <c r="P1" s="101"/>
      <c r="Q1" s="101"/>
      <c r="R1" s="101"/>
      <c r="S1" s="101"/>
      <c r="T1" s="101"/>
      <c r="U1" s="101"/>
      <c r="V1" s="101"/>
    </row>
    <row r="2" spans="3:22" ht="15" x14ac:dyDescent="0.25">
      <c r="C2" s="102" t="s">
        <v>100</v>
      </c>
      <c r="D2" s="102"/>
      <c r="E2" s="101"/>
      <c r="F2" s="101"/>
      <c r="G2" s="101"/>
      <c r="H2" s="101"/>
      <c r="I2" s="101"/>
      <c r="J2" s="101"/>
      <c r="K2" s="101"/>
      <c r="L2" s="101"/>
      <c r="M2" s="101"/>
      <c r="N2" s="101"/>
      <c r="O2" s="101"/>
      <c r="P2" s="101"/>
      <c r="Q2" s="101"/>
      <c r="R2" s="101"/>
      <c r="S2" s="101"/>
      <c r="T2" s="101"/>
      <c r="U2" s="101"/>
      <c r="V2" s="101"/>
    </row>
    <row r="3" spans="3:22" ht="15" x14ac:dyDescent="0.25">
      <c r="C3" s="121"/>
      <c r="D3" s="121"/>
      <c r="E3" s="101"/>
      <c r="F3" s="101"/>
      <c r="G3" s="101"/>
      <c r="H3" s="101"/>
      <c r="I3" s="101"/>
      <c r="J3" s="101"/>
      <c r="K3" s="101"/>
      <c r="L3" s="101"/>
      <c r="M3" s="101"/>
      <c r="N3" s="101"/>
      <c r="O3" s="101"/>
      <c r="P3" s="101"/>
      <c r="Q3" s="101"/>
      <c r="R3" s="101"/>
      <c r="S3" s="101"/>
      <c r="T3" s="101"/>
      <c r="U3" s="101"/>
      <c r="V3" s="101"/>
    </row>
    <row r="4" spans="3:22" ht="20.25" x14ac:dyDescent="0.3">
      <c r="C4" s="233" t="s">
        <v>76</v>
      </c>
      <c r="D4" s="233"/>
      <c r="E4" s="101"/>
      <c r="F4" s="101"/>
      <c r="G4" s="101"/>
      <c r="H4" s="101"/>
      <c r="I4" s="101"/>
      <c r="J4" s="79"/>
      <c r="K4" s="142"/>
      <c r="L4" s="143"/>
      <c r="N4" s="79"/>
      <c r="O4" s="79"/>
      <c r="P4" s="79"/>
      <c r="Q4" s="79"/>
      <c r="R4" s="79"/>
      <c r="S4" s="101"/>
      <c r="T4" s="101"/>
      <c r="U4" s="101"/>
      <c r="V4" s="101"/>
    </row>
    <row r="5" spans="3:22" x14ac:dyDescent="0.2">
      <c r="C5" s="117" t="s">
        <v>75</v>
      </c>
      <c r="D5" s="117"/>
      <c r="E5" s="117"/>
      <c r="F5" s="117"/>
      <c r="G5" s="117"/>
      <c r="H5" s="117"/>
      <c r="I5" s="101"/>
      <c r="J5" s="101"/>
      <c r="K5" s="101"/>
      <c r="L5" s="101"/>
      <c r="M5" s="101"/>
      <c r="N5" s="101"/>
      <c r="O5" s="101"/>
      <c r="P5" s="101"/>
      <c r="Q5" s="101"/>
      <c r="R5" s="101"/>
      <c r="S5" s="101"/>
      <c r="T5" s="101"/>
      <c r="U5" s="101"/>
      <c r="V5" s="101"/>
    </row>
    <row r="6" spans="3:22" x14ac:dyDescent="0.2">
      <c r="C6" s="234" t="s">
        <v>74</v>
      </c>
      <c r="D6" s="234"/>
      <c r="E6" s="234"/>
      <c r="F6" s="234"/>
      <c r="G6" s="234"/>
      <c r="H6" s="234"/>
      <c r="I6" s="234"/>
      <c r="J6" s="101"/>
      <c r="K6" s="101"/>
      <c r="L6" s="101"/>
      <c r="M6" s="101"/>
      <c r="N6" s="101"/>
      <c r="O6" s="101"/>
      <c r="P6" s="101"/>
      <c r="Q6" s="101"/>
      <c r="R6" s="101"/>
      <c r="S6" s="101"/>
      <c r="T6" s="101"/>
      <c r="U6" s="101"/>
      <c r="V6" s="101"/>
    </row>
    <row r="7" spans="3:22" x14ac:dyDescent="0.2">
      <c r="C7" s="101"/>
      <c r="D7" s="101"/>
      <c r="E7" s="101"/>
      <c r="F7" s="101"/>
      <c r="G7" s="101"/>
      <c r="H7" s="101"/>
      <c r="I7" s="101"/>
      <c r="J7" s="101"/>
      <c r="K7" s="101"/>
      <c r="L7" s="101"/>
      <c r="M7" s="101"/>
      <c r="N7" s="101"/>
      <c r="O7" s="101"/>
      <c r="P7" s="101"/>
      <c r="Q7" s="101"/>
      <c r="R7" s="101"/>
      <c r="S7" s="101"/>
      <c r="T7" s="101"/>
      <c r="U7" s="101"/>
      <c r="V7" s="101"/>
    </row>
    <row r="8" spans="3:22" ht="15" x14ac:dyDescent="0.25">
      <c r="C8" s="233" t="s">
        <v>73</v>
      </c>
      <c r="D8" s="233"/>
      <c r="E8" s="233"/>
      <c r="F8" s="101"/>
      <c r="G8" s="101"/>
      <c r="H8" s="101"/>
      <c r="I8" s="101"/>
      <c r="J8" s="101"/>
      <c r="K8" s="101"/>
      <c r="L8" s="101"/>
      <c r="M8" s="101"/>
      <c r="N8" s="101"/>
      <c r="O8" s="101"/>
      <c r="P8" s="101"/>
      <c r="Q8" s="101"/>
      <c r="R8" s="101"/>
      <c r="S8" s="101"/>
      <c r="T8" s="101"/>
      <c r="U8" s="101"/>
      <c r="V8" s="101"/>
    </row>
    <row r="9" spans="3:22" x14ac:dyDescent="0.2">
      <c r="C9" s="101"/>
      <c r="D9" s="101"/>
      <c r="E9" s="101"/>
      <c r="F9" s="101"/>
      <c r="G9" s="101"/>
      <c r="H9" s="101"/>
      <c r="I9" s="101"/>
      <c r="J9" s="101"/>
      <c r="K9" s="101"/>
      <c r="L9" s="101"/>
      <c r="M9" s="101"/>
      <c r="N9" s="101"/>
      <c r="O9" s="101"/>
      <c r="P9" s="101"/>
      <c r="Q9" s="101"/>
      <c r="R9" s="101"/>
      <c r="S9" s="101"/>
      <c r="T9" s="101"/>
      <c r="U9" s="101"/>
      <c r="V9" s="101"/>
    </row>
    <row r="10" spans="3:22" x14ac:dyDescent="0.2">
      <c r="C10" s="235" t="s">
        <v>72</v>
      </c>
      <c r="D10" s="236"/>
      <c r="E10" s="236"/>
      <c r="F10" s="236"/>
      <c r="G10" s="236"/>
      <c r="H10" s="236"/>
      <c r="I10" s="236"/>
      <c r="J10" s="236"/>
      <c r="K10" s="236"/>
      <c r="L10" s="236"/>
      <c r="M10" s="236"/>
      <c r="N10" s="236"/>
      <c r="O10" s="236"/>
      <c r="P10" s="236"/>
      <c r="Q10" s="236"/>
      <c r="R10" s="236"/>
      <c r="S10" s="236"/>
      <c r="T10" s="236"/>
      <c r="U10" s="101"/>
      <c r="V10" s="101"/>
    </row>
    <row r="11" spans="3:22" x14ac:dyDescent="0.2">
      <c r="C11" s="236"/>
      <c r="D11" s="236"/>
      <c r="E11" s="236"/>
      <c r="F11" s="236"/>
      <c r="G11" s="236"/>
      <c r="H11" s="236"/>
      <c r="I11" s="236"/>
      <c r="J11" s="236"/>
      <c r="K11" s="236"/>
      <c r="L11" s="236"/>
      <c r="M11" s="236"/>
      <c r="N11" s="236"/>
      <c r="O11" s="236"/>
      <c r="P11" s="236"/>
      <c r="Q11" s="236"/>
      <c r="R11" s="236"/>
      <c r="S11" s="236"/>
      <c r="T11" s="236"/>
      <c r="U11" s="101"/>
      <c r="V11" s="101"/>
    </row>
    <row r="12" spans="3:22" x14ac:dyDescent="0.2">
      <c r="C12" s="236"/>
      <c r="D12" s="236"/>
      <c r="E12" s="236"/>
      <c r="F12" s="236"/>
      <c r="G12" s="236"/>
      <c r="H12" s="236"/>
      <c r="I12" s="236"/>
      <c r="J12" s="236"/>
      <c r="K12" s="236"/>
      <c r="L12" s="236"/>
      <c r="M12" s="236"/>
      <c r="N12" s="236"/>
      <c r="O12" s="236"/>
      <c r="P12" s="236"/>
      <c r="Q12" s="236"/>
      <c r="R12" s="236"/>
      <c r="S12" s="236"/>
      <c r="T12" s="236"/>
      <c r="U12" s="101"/>
      <c r="V12" s="101"/>
    </row>
    <row r="13" spans="3:22" x14ac:dyDescent="0.2">
      <c r="C13" s="236"/>
      <c r="D13" s="236"/>
      <c r="E13" s="236"/>
      <c r="F13" s="236"/>
      <c r="G13" s="236"/>
      <c r="H13" s="236"/>
      <c r="I13" s="236"/>
      <c r="J13" s="236"/>
      <c r="K13" s="236"/>
      <c r="L13" s="236"/>
      <c r="M13" s="236"/>
      <c r="N13" s="236"/>
      <c r="O13" s="236"/>
      <c r="P13" s="236"/>
      <c r="Q13" s="236"/>
      <c r="R13" s="236"/>
      <c r="S13" s="236"/>
      <c r="T13" s="236"/>
      <c r="U13" s="101"/>
      <c r="V13" s="101"/>
    </row>
    <row r="14" spans="3:22" x14ac:dyDescent="0.2">
      <c r="C14" s="232" t="s">
        <v>71</v>
      </c>
      <c r="D14" s="232"/>
      <c r="E14" s="232"/>
      <c r="F14" s="232"/>
      <c r="G14" s="232"/>
      <c r="H14" s="232"/>
      <c r="I14" s="232"/>
      <c r="J14" s="232"/>
      <c r="K14" s="232"/>
      <c r="L14" s="232"/>
      <c r="M14" s="232"/>
      <c r="N14" s="232"/>
      <c r="O14" s="232"/>
      <c r="P14" s="101"/>
      <c r="Q14" s="101"/>
      <c r="R14" s="101"/>
      <c r="S14" s="101"/>
      <c r="T14" s="101"/>
      <c r="U14" s="101"/>
      <c r="V14" s="101"/>
    </row>
    <row r="15" spans="3:22" x14ac:dyDescent="0.2">
      <c r="C15" s="232" t="s">
        <v>70</v>
      </c>
      <c r="D15" s="232"/>
      <c r="E15" s="232"/>
      <c r="F15" s="232"/>
      <c r="G15" s="232"/>
      <c r="H15" s="232"/>
      <c r="I15" s="232"/>
      <c r="J15" s="232"/>
      <c r="K15" s="232"/>
      <c r="L15" s="232"/>
      <c r="M15" s="232"/>
      <c r="N15" s="232"/>
      <c r="O15" s="232"/>
      <c r="P15" s="232"/>
      <c r="Q15" s="232"/>
      <c r="R15" s="232"/>
      <c r="S15" s="232"/>
      <c r="T15" s="232"/>
      <c r="U15" s="101"/>
      <c r="V15" s="101"/>
    </row>
    <row r="16" spans="3:22" x14ac:dyDescent="0.2">
      <c r="C16" s="242" t="s">
        <v>69</v>
      </c>
      <c r="D16" s="242"/>
      <c r="E16" s="242"/>
      <c r="F16" s="242"/>
      <c r="G16" s="242"/>
      <c r="H16" s="242"/>
      <c r="I16" s="242"/>
      <c r="J16" s="242"/>
      <c r="K16" s="242"/>
      <c r="L16" s="242"/>
      <c r="M16" s="242"/>
      <c r="N16" s="242"/>
      <c r="O16" s="242"/>
      <c r="P16" s="242"/>
      <c r="Q16" s="242"/>
      <c r="R16" s="242"/>
      <c r="S16" s="242"/>
      <c r="T16" s="242"/>
      <c r="U16" s="101"/>
      <c r="V16" s="101"/>
    </row>
    <row r="17" spans="3:22" x14ac:dyDescent="0.2">
      <c r="C17" s="247" t="s">
        <v>95</v>
      </c>
      <c r="D17" s="248"/>
      <c r="E17" s="248"/>
      <c r="F17" s="248"/>
      <c r="G17" s="248"/>
      <c r="H17" s="248"/>
      <c r="I17" s="248"/>
      <c r="J17" s="248"/>
      <c r="K17" s="248"/>
      <c r="L17" s="248"/>
      <c r="M17" s="248"/>
      <c r="N17" s="248"/>
      <c r="O17" s="248"/>
      <c r="P17" s="248"/>
      <c r="Q17" s="248"/>
      <c r="R17" s="248"/>
      <c r="S17" s="248"/>
      <c r="T17" s="248"/>
      <c r="U17" s="101"/>
      <c r="V17" s="101"/>
    </row>
    <row r="18" spans="3:22" x14ac:dyDescent="0.2">
      <c r="D18" s="101"/>
      <c r="E18" s="101"/>
      <c r="F18" s="101"/>
      <c r="G18" s="101"/>
      <c r="H18" s="101"/>
      <c r="I18" s="101"/>
      <c r="J18" s="101"/>
      <c r="K18" s="101"/>
      <c r="L18" s="101"/>
      <c r="M18" s="101"/>
      <c r="N18" s="101"/>
      <c r="O18" s="101"/>
      <c r="P18" s="101"/>
      <c r="Q18" s="101"/>
      <c r="R18" s="101"/>
      <c r="S18" s="101"/>
      <c r="T18" s="101"/>
      <c r="U18" s="101"/>
      <c r="V18" s="101"/>
    </row>
    <row r="19" spans="3:22" ht="15" x14ac:dyDescent="0.25">
      <c r="C19" s="233" t="s">
        <v>68</v>
      </c>
      <c r="D19" s="233"/>
      <c r="E19" s="233"/>
      <c r="F19" s="233"/>
      <c r="G19" s="233"/>
      <c r="H19" s="233"/>
      <c r="I19" s="101"/>
      <c r="J19" s="101"/>
      <c r="K19" s="101"/>
      <c r="L19" s="101"/>
      <c r="M19" s="101"/>
      <c r="N19" s="101"/>
      <c r="O19" s="101"/>
      <c r="P19" s="101"/>
      <c r="Q19" s="101"/>
      <c r="R19" s="101"/>
      <c r="S19" s="101"/>
      <c r="T19" s="101"/>
      <c r="U19" s="101"/>
      <c r="V19" s="101"/>
    </row>
    <row r="20" spans="3:22" x14ac:dyDescent="0.2">
      <c r="C20" s="101"/>
      <c r="D20" s="101"/>
      <c r="E20" s="101"/>
      <c r="F20" s="101"/>
      <c r="G20" s="101"/>
      <c r="H20" s="101"/>
      <c r="I20" s="101"/>
      <c r="J20" s="101"/>
      <c r="K20" s="101"/>
      <c r="L20" s="101"/>
      <c r="M20" s="101"/>
      <c r="N20" s="101"/>
      <c r="O20" s="101"/>
      <c r="P20" s="101"/>
      <c r="Q20" s="101"/>
      <c r="R20" s="101"/>
      <c r="S20" s="101"/>
      <c r="T20" s="101"/>
      <c r="U20" s="101"/>
      <c r="V20" s="101"/>
    </row>
    <row r="21" spans="3:22" x14ac:dyDescent="0.2">
      <c r="C21" s="246" t="s">
        <v>67</v>
      </c>
      <c r="D21" s="248"/>
      <c r="E21" s="248"/>
      <c r="F21" s="248"/>
      <c r="G21" s="248"/>
      <c r="H21" s="248"/>
      <c r="I21" s="248"/>
      <c r="J21" s="248"/>
      <c r="K21" s="248"/>
      <c r="L21" s="248"/>
      <c r="M21" s="248"/>
      <c r="N21" s="248"/>
      <c r="O21" s="248"/>
      <c r="P21" s="248"/>
      <c r="Q21" s="248"/>
      <c r="R21" s="248"/>
      <c r="S21" s="248"/>
      <c r="T21" s="248"/>
      <c r="U21" s="101"/>
      <c r="V21" s="101"/>
    </row>
    <row r="22" spans="3:22" x14ac:dyDescent="0.2">
      <c r="C22" s="248"/>
      <c r="D22" s="248"/>
      <c r="E22" s="248"/>
      <c r="F22" s="248"/>
      <c r="G22" s="248"/>
      <c r="H22" s="248"/>
      <c r="I22" s="248"/>
      <c r="J22" s="248"/>
      <c r="K22" s="248"/>
      <c r="L22" s="248"/>
      <c r="M22" s="248"/>
      <c r="N22" s="248"/>
      <c r="O22" s="248"/>
      <c r="P22" s="248"/>
      <c r="Q22" s="248"/>
      <c r="R22" s="248"/>
      <c r="S22" s="248"/>
      <c r="T22" s="248"/>
      <c r="V22" s="101"/>
    </row>
    <row r="23" spans="3:22" ht="15" x14ac:dyDescent="0.25">
      <c r="C23" s="232" t="s">
        <v>66</v>
      </c>
      <c r="D23" s="232"/>
      <c r="E23" s="232"/>
      <c r="F23" s="232"/>
      <c r="G23" s="232"/>
      <c r="H23" s="232"/>
      <c r="I23" s="232"/>
      <c r="J23" s="232"/>
      <c r="K23" s="232"/>
      <c r="L23" s="232"/>
      <c r="M23" s="232"/>
      <c r="N23" s="232"/>
      <c r="O23" s="232"/>
      <c r="P23" s="232"/>
      <c r="Q23" s="232"/>
      <c r="R23" s="232"/>
      <c r="S23" s="232"/>
      <c r="T23" s="232"/>
      <c r="U23" s="101"/>
      <c r="V23" s="101"/>
    </row>
    <row r="24" spans="3:22" x14ac:dyDescent="0.2">
      <c r="C24" s="122"/>
      <c r="D24" s="122"/>
      <c r="E24" s="122"/>
      <c r="F24" s="122"/>
      <c r="G24" s="122"/>
      <c r="H24" s="122"/>
      <c r="I24" s="122"/>
      <c r="J24" s="122"/>
      <c r="K24" s="122"/>
      <c r="L24" s="122"/>
      <c r="M24" s="122"/>
      <c r="N24" s="122"/>
      <c r="O24" s="122"/>
      <c r="P24" s="122"/>
      <c r="Q24" s="122"/>
      <c r="R24" s="122"/>
      <c r="S24" s="122"/>
      <c r="T24" s="122"/>
      <c r="U24" s="101"/>
      <c r="V24" s="101"/>
    </row>
    <row r="25" spans="3:22" x14ac:dyDescent="0.2">
      <c r="C25" s="237" t="s">
        <v>99</v>
      </c>
      <c r="D25" s="237"/>
      <c r="E25" s="237"/>
      <c r="F25" s="237"/>
      <c r="G25" s="237"/>
      <c r="H25" s="237"/>
      <c r="I25" s="237"/>
      <c r="J25" s="237"/>
      <c r="K25" s="237"/>
      <c r="L25" s="237"/>
      <c r="M25" s="237"/>
      <c r="N25" s="237"/>
      <c r="O25" s="237"/>
      <c r="P25" s="237"/>
      <c r="Q25" s="237"/>
      <c r="R25" s="237"/>
      <c r="S25" s="237"/>
      <c r="T25" s="237"/>
      <c r="U25" s="237"/>
      <c r="V25" s="237"/>
    </row>
    <row r="26" spans="3:22" x14ac:dyDescent="0.2">
      <c r="C26" s="237" t="s">
        <v>47</v>
      </c>
      <c r="D26" s="237"/>
      <c r="E26" s="237"/>
      <c r="F26" s="237"/>
      <c r="G26" s="237"/>
      <c r="H26" s="237"/>
      <c r="I26" s="237"/>
      <c r="J26" s="237"/>
      <c r="K26" s="237"/>
      <c r="L26" s="237"/>
      <c r="M26" s="237"/>
      <c r="N26" s="237"/>
      <c r="O26" s="237"/>
      <c r="P26" s="237"/>
      <c r="Q26" s="237"/>
      <c r="R26" s="237"/>
      <c r="S26" s="237"/>
      <c r="T26" s="237"/>
      <c r="U26" s="237"/>
      <c r="V26" s="101"/>
    </row>
    <row r="27" spans="3:22" x14ac:dyDescent="0.2">
      <c r="C27" s="237" t="s">
        <v>78</v>
      </c>
      <c r="D27" s="237"/>
      <c r="E27" s="237"/>
      <c r="F27" s="237"/>
      <c r="G27" s="237"/>
      <c r="H27" s="237"/>
      <c r="I27" s="237"/>
      <c r="J27" s="237"/>
      <c r="K27" s="237"/>
      <c r="L27" s="237"/>
      <c r="M27" s="237"/>
      <c r="N27" s="237"/>
      <c r="O27" s="237"/>
      <c r="P27" s="237"/>
      <c r="Q27" s="237"/>
      <c r="R27" s="237"/>
      <c r="S27" s="237"/>
      <c r="T27" s="237"/>
      <c r="U27" s="101"/>
      <c r="V27" s="101"/>
    </row>
    <row r="28" spans="3:22" ht="32.25" customHeight="1" x14ac:dyDescent="0.2">
      <c r="C28" s="235" t="s">
        <v>77</v>
      </c>
      <c r="D28" s="235"/>
      <c r="E28" s="235"/>
      <c r="F28" s="235"/>
      <c r="G28" s="235"/>
      <c r="H28" s="235"/>
      <c r="I28" s="235"/>
      <c r="J28" s="235"/>
      <c r="K28" s="235"/>
      <c r="L28" s="235"/>
      <c r="M28" s="235"/>
      <c r="N28" s="235"/>
      <c r="O28" s="235"/>
      <c r="P28" s="235"/>
      <c r="Q28" s="235"/>
      <c r="R28" s="235"/>
      <c r="S28" s="235"/>
      <c r="T28" s="235"/>
      <c r="U28" s="101"/>
      <c r="V28" s="101"/>
    </row>
    <row r="29" spans="3:22" ht="63.75" customHeight="1" x14ac:dyDescent="0.2">
      <c r="C29" s="235" t="s">
        <v>65</v>
      </c>
      <c r="D29" s="235"/>
      <c r="E29" s="235"/>
      <c r="F29" s="235"/>
      <c r="G29" s="235"/>
      <c r="H29" s="235"/>
      <c r="I29" s="235"/>
      <c r="J29" s="235"/>
      <c r="K29" s="235"/>
      <c r="L29" s="235"/>
      <c r="M29" s="235"/>
      <c r="N29" s="235"/>
      <c r="O29" s="235"/>
      <c r="P29" s="235"/>
      <c r="Q29" s="235"/>
      <c r="R29" s="235"/>
      <c r="S29" s="235"/>
      <c r="T29" s="235"/>
      <c r="U29" s="101"/>
      <c r="V29" s="101"/>
    </row>
    <row r="30" spans="3:22" x14ac:dyDescent="0.2">
      <c r="C30" s="101"/>
      <c r="D30" s="101"/>
      <c r="E30" s="101"/>
      <c r="F30" s="101"/>
      <c r="G30" s="101"/>
      <c r="H30" s="101"/>
      <c r="I30" s="101"/>
      <c r="J30" s="101"/>
      <c r="K30" s="101"/>
      <c r="L30" s="101"/>
      <c r="M30" s="101"/>
      <c r="N30" s="101"/>
      <c r="O30" s="101"/>
      <c r="P30" s="101"/>
      <c r="Q30" s="101"/>
      <c r="R30" s="101"/>
      <c r="S30" s="101"/>
      <c r="T30" s="101"/>
      <c r="U30" s="101"/>
      <c r="V30" s="101"/>
    </row>
    <row r="31" spans="3:22" ht="15" x14ac:dyDescent="0.25">
      <c r="C31" s="116" t="s">
        <v>64</v>
      </c>
      <c r="D31" s="96"/>
      <c r="E31" s="96"/>
      <c r="F31" s="96"/>
      <c r="G31" s="101"/>
      <c r="H31" s="101"/>
      <c r="I31" s="101"/>
      <c r="J31" s="101"/>
      <c r="K31" s="101"/>
      <c r="L31" s="101"/>
      <c r="M31" s="101"/>
      <c r="N31" s="101"/>
      <c r="O31" s="101"/>
      <c r="P31" s="101"/>
      <c r="Q31" s="101"/>
      <c r="R31" s="101"/>
      <c r="S31" s="101"/>
      <c r="T31" s="101"/>
      <c r="U31" s="101"/>
      <c r="V31" s="101"/>
    </row>
    <row r="32" spans="3:22" x14ac:dyDescent="0.2">
      <c r="C32" s="101"/>
      <c r="D32" s="101"/>
      <c r="E32" s="101"/>
      <c r="F32" s="101"/>
      <c r="G32" s="101"/>
      <c r="H32" s="101"/>
      <c r="I32" s="101"/>
      <c r="J32" s="101"/>
      <c r="K32" s="101"/>
      <c r="L32" s="101"/>
      <c r="M32" s="101"/>
      <c r="N32" s="101"/>
      <c r="O32" s="101"/>
      <c r="P32" s="101"/>
      <c r="Q32" s="101"/>
      <c r="R32" s="101"/>
      <c r="S32" s="101"/>
      <c r="T32" s="101"/>
      <c r="U32" s="101"/>
      <c r="V32" s="101"/>
    </row>
    <row r="33" spans="3:22" x14ac:dyDescent="0.2">
      <c r="C33" s="237" t="s">
        <v>63</v>
      </c>
      <c r="D33" s="237"/>
      <c r="E33" s="237"/>
      <c r="F33" s="237"/>
      <c r="G33" s="237"/>
      <c r="H33" s="237"/>
      <c r="I33" s="237"/>
      <c r="J33" s="237"/>
      <c r="K33" s="237"/>
      <c r="L33" s="237"/>
      <c r="M33" s="237"/>
      <c r="N33" s="237"/>
      <c r="O33" s="237"/>
      <c r="P33" s="237"/>
      <c r="Q33" s="237"/>
      <c r="R33" s="237"/>
      <c r="S33" s="237"/>
      <c r="T33" s="237"/>
      <c r="U33" s="101"/>
      <c r="V33" s="101"/>
    </row>
    <row r="34" spans="3:22" x14ac:dyDescent="0.2">
      <c r="C34" s="237" t="s">
        <v>96</v>
      </c>
      <c r="D34" s="237"/>
      <c r="E34" s="237"/>
      <c r="F34" s="237"/>
      <c r="G34" s="237"/>
      <c r="H34" s="237"/>
      <c r="I34" s="237"/>
      <c r="J34" s="237"/>
      <c r="K34" s="237"/>
      <c r="L34" s="237"/>
      <c r="M34" s="237"/>
      <c r="N34" s="237"/>
      <c r="O34" s="237"/>
      <c r="P34" s="237"/>
      <c r="Q34" s="237"/>
      <c r="R34" s="237"/>
      <c r="S34" s="237"/>
      <c r="T34" s="237"/>
      <c r="U34" s="101"/>
      <c r="V34" s="101"/>
    </row>
    <row r="35" spans="3:22" x14ac:dyDescent="0.2">
      <c r="C35" s="235" t="s">
        <v>62</v>
      </c>
      <c r="D35" s="235"/>
      <c r="E35" s="235"/>
      <c r="F35" s="235"/>
      <c r="G35" s="235"/>
      <c r="H35" s="235"/>
      <c r="I35" s="235"/>
      <c r="J35" s="235"/>
      <c r="K35" s="235"/>
      <c r="L35" s="235"/>
      <c r="M35" s="235"/>
      <c r="N35" s="235"/>
      <c r="O35" s="235"/>
      <c r="P35" s="101"/>
      <c r="Q35" s="101"/>
      <c r="R35" s="101"/>
      <c r="S35" s="101"/>
      <c r="T35" s="101"/>
      <c r="U35" s="101"/>
      <c r="V35" s="101"/>
    </row>
    <row r="36" spans="3:22" ht="15" x14ac:dyDescent="0.25">
      <c r="C36" s="238" t="s">
        <v>61</v>
      </c>
      <c r="D36" s="237"/>
      <c r="E36" s="237"/>
      <c r="F36" s="237"/>
      <c r="G36" s="237"/>
      <c r="H36" s="237"/>
      <c r="I36" s="237"/>
      <c r="J36" s="237"/>
      <c r="K36" s="237"/>
      <c r="L36" s="237"/>
      <c r="M36" s="237"/>
      <c r="N36" s="237"/>
      <c r="O36" s="237"/>
      <c r="P36" s="237"/>
      <c r="Q36" s="237"/>
      <c r="R36" s="237"/>
      <c r="S36" s="237"/>
      <c r="T36" s="237"/>
      <c r="U36" s="101"/>
      <c r="V36" s="101"/>
    </row>
    <row r="37" spans="3:22" x14ac:dyDescent="0.2">
      <c r="C37" s="246" t="s">
        <v>97</v>
      </c>
      <c r="D37" s="246"/>
      <c r="E37" s="246"/>
      <c r="F37" s="246"/>
      <c r="G37" s="246"/>
      <c r="H37" s="246"/>
      <c r="I37" s="246"/>
      <c r="J37" s="246"/>
      <c r="K37" s="246"/>
      <c r="L37" s="246"/>
      <c r="M37" s="246"/>
      <c r="N37" s="246"/>
      <c r="O37" s="246"/>
      <c r="P37" s="246"/>
      <c r="Q37" s="246"/>
      <c r="R37" s="246"/>
      <c r="S37" s="246"/>
      <c r="T37" s="246"/>
      <c r="U37" s="101"/>
      <c r="V37" s="101"/>
    </row>
    <row r="38" spans="3:22" x14ac:dyDescent="0.2">
      <c r="C38" s="248"/>
      <c r="D38" s="248"/>
      <c r="E38" s="248"/>
      <c r="F38" s="248"/>
      <c r="G38" s="248"/>
      <c r="H38" s="248"/>
      <c r="I38" s="248"/>
      <c r="J38" s="248"/>
      <c r="K38" s="248"/>
      <c r="L38" s="248"/>
      <c r="M38" s="248"/>
      <c r="N38" s="248"/>
      <c r="O38" s="248"/>
      <c r="P38" s="248"/>
      <c r="Q38" s="248"/>
      <c r="R38" s="248"/>
      <c r="S38" s="248"/>
      <c r="T38" s="248"/>
      <c r="U38" s="101"/>
      <c r="V38" s="101"/>
    </row>
    <row r="39" spans="3:22" x14ac:dyDescent="0.2">
      <c r="C39" s="237" t="s">
        <v>60</v>
      </c>
      <c r="D39" s="237"/>
      <c r="E39" s="237"/>
      <c r="F39" s="237"/>
      <c r="G39" s="237"/>
      <c r="H39" s="237"/>
      <c r="I39" s="237"/>
      <c r="J39" s="237"/>
      <c r="K39" s="237"/>
      <c r="L39" s="237"/>
      <c r="M39" s="237"/>
      <c r="N39" s="237"/>
      <c r="O39" s="237"/>
      <c r="P39" s="237"/>
      <c r="Q39" s="237"/>
      <c r="R39" s="237"/>
      <c r="S39" s="237"/>
      <c r="T39" s="237"/>
      <c r="U39" s="101"/>
      <c r="V39" s="101"/>
    </row>
    <row r="40" spans="3:22" ht="15" x14ac:dyDescent="0.25">
      <c r="C40" s="237" t="s">
        <v>59</v>
      </c>
      <c r="D40" s="237"/>
      <c r="E40" s="237"/>
      <c r="F40" s="237"/>
      <c r="G40" s="237"/>
      <c r="H40" s="237"/>
      <c r="I40" s="237"/>
      <c r="J40" s="237"/>
      <c r="K40" s="237"/>
      <c r="L40" s="237"/>
      <c r="M40" s="237"/>
      <c r="N40" s="237"/>
      <c r="O40" s="237"/>
      <c r="P40" s="237"/>
      <c r="Q40" s="237"/>
      <c r="R40" s="237"/>
      <c r="S40" s="237"/>
      <c r="T40" s="237"/>
      <c r="U40" s="101"/>
      <c r="V40" s="101"/>
    </row>
    <row r="41" spans="3:22" x14ac:dyDescent="0.2">
      <c r="C41" s="252" t="s">
        <v>58</v>
      </c>
      <c r="D41" s="252"/>
      <c r="E41" s="252"/>
      <c r="F41" s="252"/>
      <c r="G41" s="252"/>
      <c r="H41" s="252"/>
      <c r="I41" s="252"/>
      <c r="J41" s="252"/>
      <c r="K41" s="252"/>
      <c r="L41" s="252"/>
      <c r="M41" s="252"/>
      <c r="N41" s="252"/>
      <c r="O41" s="252"/>
      <c r="P41" s="101"/>
      <c r="Q41" s="101"/>
      <c r="R41" s="101"/>
      <c r="S41" s="101"/>
      <c r="T41" s="101"/>
      <c r="U41" s="101"/>
      <c r="V41" s="101"/>
    </row>
    <row r="42" spans="3:22" ht="15" x14ac:dyDescent="0.25">
      <c r="C42" s="238" t="s">
        <v>57</v>
      </c>
      <c r="D42" s="237"/>
      <c r="E42" s="237"/>
      <c r="F42" s="237"/>
      <c r="G42" s="237"/>
      <c r="H42" s="237"/>
      <c r="I42" s="237"/>
      <c r="J42" s="237"/>
      <c r="K42" s="237"/>
      <c r="L42" s="237"/>
      <c r="M42" s="237"/>
      <c r="N42" s="237"/>
      <c r="O42" s="237"/>
      <c r="P42" s="237"/>
      <c r="Q42" s="237"/>
      <c r="R42" s="237"/>
      <c r="S42" s="237"/>
      <c r="T42" s="237"/>
      <c r="U42" s="101"/>
      <c r="V42" s="101"/>
    </row>
    <row r="43" spans="3:22" ht="40.700000000000003" customHeight="1" x14ac:dyDescent="0.2">
      <c r="C43" s="235" t="s">
        <v>87</v>
      </c>
      <c r="D43" s="235"/>
      <c r="E43" s="235"/>
      <c r="F43" s="235"/>
      <c r="G43" s="235"/>
      <c r="H43" s="235"/>
      <c r="I43" s="235"/>
      <c r="J43" s="235"/>
      <c r="K43" s="235"/>
      <c r="L43" s="235"/>
      <c r="M43" s="235"/>
      <c r="N43" s="235"/>
      <c r="O43" s="235"/>
      <c r="P43" s="235"/>
      <c r="Q43" s="235"/>
      <c r="R43" s="235"/>
      <c r="S43" s="235"/>
      <c r="T43" s="235"/>
      <c r="U43" s="117"/>
      <c r="V43" s="117"/>
    </row>
    <row r="44" spans="3:22" x14ac:dyDescent="0.2">
      <c r="C44" s="237" t="s">
        <v>56</v>
      </c>
      <c r="D44" s="237"/>
      <c r="E44" s="237"/>
      <c r="F44" s="237"/>
      <c r="G44" s="237"/>
      <c r="H44" s="237"/>
      <c r="I44" s="237"/>
      <c r="J44" s="237"/>
      <c r="K44" s="237"/>
      <c r="L44" s="237"/>
      <c r="M44" s="237"/>
      <c r="N44" s="237"/>
      <c r="O44" s="237"/>
      <c r="P44" s="237"/>
      <c r="Q44" s="237"/>
      <c r="R44" s="237"/>
      <c r="S44" s="237"/>
      <c r="T44" s="237"/>
      <c r="U44" s="101"/>
      <c r="V44" s="101"/>
    </row>
    <row r="45" spans="3:22" x14ac:dyDescent="0.2">
      <c r="C45" s="101" t="s">
        <v>55</v>
      </c>
      <c r="D45" s="101"/>
      <c r="E45" s="101"/>
      <c r="F45" s="101"/>
      <c r="G45" s="101"/>
      <c r="H45" s="101"/>
      <c r="I45" s="101"/>
      <c r="J45" s="101"/>
      <c r="K45" s="101"/>
      <c r="L45" s="101"/>
      <c r="M45" s="101"/>
      <c r="N45" s="101"/>
      <c r="O45" s="101"/>
      <c r="P45" s="101"/>
      <c r="Q45" s="101"/>
      <c r="R45" s="101"/>
      <c r="S45" s="101"/>
      <c r="T45" s="101"/>
      <c r="U45" s="101"/>
      <c r="V45" s="101"/>
    </row>
    <row r="46" spans="3:22" x14ac:dyDescent="0.2">
      <c r="C46" s="235" t="s">
        <v>54</v>
      </c>
      <c r="D46" s="235"/>
      <c r="E46" s="235"/>
      <c r="F46" s="235"/>
      <c r="G46" s="235"/>
      <c r="H46" s="235"/>
      <c r="I46" s="235"/>
      <c r="J46" s="235"/>
      <c r="K46" s="235"/>
      <c r="L46" s="235"/>
      <c r="M46" s="235"/>
      <c r="N46" s="235"/>
      <c r="O46" s="235"/>
      <c r="P46" s="235"/>
      <c r="Q46" s="235"/>
      <c r="R46" s="235"/>
      <c r="S46" s="235"/>
      <c r="T46" s="235"/>
      <c r="U46" s="101"/>
      <c r="V46" s="101"/>
    </row>
    <row r="47" spans="3:22" ht="45" customHeight="1" x14ac:dyDescent="0.2">
      <c r="C47" s="235"/>
      <c r="D47" s="235"/>
      <c r="E47" s="235"/>
      <c r="F47" s="235"/>
      <c r="G47" s="235"/>
      <c r="H47" s="235"/>
      <c r="I47" s="235"/>
      <c r="J47" s="235"/>
      <c r="K47" s="235"/>
      <c r="L47" s="235"/>
      <c r="M47" s="235"/>
      <c r="N47" s="235"/>
      <c r="O47" s="235"/>
      <c r="P47" s="235"/>
      <c r="Q47" s="235"/>
      <c r="R47" s="235"/>
      <c r="S47" s="235"/>
      <c r="T47" s="235"/>
      <c r="U47" s="101"/>
      <c r="V47" s="101"/>
    </row>
    <row r="48" spans="3:22" ht="51.75" customHeight="1" x14ac:dyDescent="0.2">
      <c r="C48" s="235" t="s">
        <v>79</v>
      </c>
      <c r="D48" s="235"/>
      <c r="E48" s="235"/>
      <c r="F48" s="235"/>
      <c r="G48" s="235"/>
      <c r="H48" s="235"/>
      <c r="I48" s="235"/>
      <c r="J48" s="235"/>
      <c r="K48" s="235"/>
      <c r="L48" s="235"/>
      <c r="M48" s="235"/>
      <c r="N48" s="235"/>
      <c r="O48" s="235"/>
      <c r="P48" s="235"/>
      <c r="Q48" s="235"/>
      <c r="R48" s="235"/>
      <c r="S48" s="235"/>
      <c r="T48" s="235"/>
      <c r="U48" s="115"/>
      <c r="V48" s="115"/>
    </row>
    <row r="49" spans="3:22" ht="15" x14ac:dyDescent="0.25">
      <c r="C49" s="238" t="s">
        <v>53</v>
      </c>
      <c r="D49" s="237"/>
      <c r="E49" s="237"/>
      <c r="F49" s="237"/>
      <c r="G49" s="237"/>
      <c r="H49" s="237"/>
      <c r="I49" s="237"/>
      <c r="J49" s="237"/>
      <c r="K49" s="237"/>
      <c r="L49" s="237"/>
      <c r="M49" s="237"/>
      <c r="N49" s="237"/>
      <c r="O49" s="237"/>
      <c r="P49" s="237"/>
      <c r="Q49" s="237"/>
      <c r="R49" s="237"/>
      <c r="S49" s="237"/>
      <c r="T49" s="237"/>
      <c r="U49" s="101"/>
      <c r="V49" s="101"/>
    </row>
    <row r="50" spans="3:22" x14ac:dyDescent="0.2">
      <c r="C50" s="101"/>
      <c r="D50" s="101"/>
      <c r="E50" s="101"/>
      <c r="F50" s="101"/>
      <c r="G50" s="101"/>
      <c r="H50" s="101"/>
      <c r="I50" s="101"/>
      <c r="J50" s="101"/>
      <c r="K50" s="101"/>
      <c r="L50" s="101"/>
      <c r="M50" s="101"/>
      <c r="N50" s="101"/>
      <c r="O50" s="101"/>
      <c r="P50" s="101"/>
      <c r="Q50" s="101"/>
      <c r="R50" s="101"/>
      <c r="S50" s="101"/>
      <c r="T50" s="101"/>
      <c r="U50" s="101"/>
      <c r="V50" s="101"/>
    </row>
    <row r="51" spans="3:22" ht="43.5" customHeight="1" x14ac:dyDescent="0.2">
      <c r="C51" s="235" t="s">
        <v>52</v>
      </c>
      <c r="D51" s="235"/>
      <c r="E51" s="235"/>
      <c r="F51" s="235"/>
      <c r="G51" s="235"/>
      <c r="H51" s="235"/>
      <c r="I51" s="235"/>
      <c r="J51" s="235"/>
      <c r="K51" s="235"/>
      <c r="L51" s="235"/>
      <c r="M51" s="235"/>
      <c r="N51" s="235"/>
      <c r="O51" s="235"/>
      <c r="P51" s="235"/>
      <c r="Q51" s="235"/>
      <c r="R51" s="235"/>
      <c r="S51" s="235"/>
      <c r="T51" s="235"/>
      <c r="U51" s="101"/>
      <c r="V51" s="101"/>
    </row>
    <row r="52" spans="3:22" x14ac:dyDescent="0.2">
      <c r="C52" s="101"/>
      <c r="D52" s="101"/>
      <c r="E52" s="101"/>
      <c r="F52" s="101"/>
      <c r="G52" s="101"/>
      <c r="H52" s="101"/>
      <c r="I52" s="101"/>
      <c r="J52" s="101"/>
      <c r="K52" s="101"/>
      <c r="L52" s="101"/>
      <c r="M52" s="101"/>
      <c r="N52" s="101"/>
      <c r="O52" s="101"/>
      <c r="P52" s="101"/>
      <c r="Q52" s="101"/>
      <c r="R52" s="101"/>
      <c r="S52" s="101"/>
      <c r="T52" s="101"/>
      <c r="U52" s="101"/>
      <c r="V52" s="101"/>
    </row>
    <row r="53" spans="3:22" ht="15" x14ac:dyDescent="0.25">
      <c r="C53" s="238" t="s">
        <v>51</v>
      </c>
      <c r="D53" s="237"/>
      <c r="E53" s="237"/>
      <c r="F53" s="237"/>
      <c r="G53" s="237"/>
      <c r="H53" s="237"/>
      <c r="I53" s="237"/>
      <c r="J53" s="237"/>
      <c r="K53" s="237"/>
      <c r="L53" s="237"/>
      <c r="M53" s="237"/>
      <c r="N53" s="237"/>
      <c r="O53" s="237"/>
      <c r="P53" s="237"/>
      <c r="Q53" s="237"/>
      <c r="R53" s="237"/>
      <c r="S53" s="237"/>
      <c r="T53" s="237"/>
      <c r="U53" s="101"/>
      <c r="V53" s="101"/>
    </row>
    <row r="54" spans="3:22" ht="15" x14ac:dyDescent="0.25">
      <c r="C54" s="116"/>
      <c r="D54" s="101"/>
      <c r="E54" s="101"/>
      <c r="F54" s="101"/>
      <c r="G54" s="101"/>
      <c r="H54" s="101"/>
      <c r="I54" s="101"/>
      <c r="J54" s="101"/>
      <c r="K54" s="101"/>
      <c r="L54" s="101"/>
      <c r="M54" s="101"/>
      <c r="N54" s="101"/>
      <c r="O54" s="101"/>
      <c r="P54" s="101"/>
      <c r="Q54" s="101"/>
      <c r="R54" s="101"/>
      <c r="S54" s="101"/>
      <c r="T54" s="101"/>
      <c r="U54" s="101"/>
      <c r="V54" s="101"/>
    </row>
    <row r="55" spans="3:22" x14ac:dyDescent="0.2">
      <c r="C55" s="249" t="s">
        <v>80</v>
      </c>
      <c r="D55" s="250"/>
      <c r="E55" s="250"/>
      <c r="F55" s="250"/>
      <c r="G55" s="250"/>
      <c r="H55" s="250"/>
      <c r="I55" s="250"/>
      <c r="J55" s="250"/>
      <c r="K55" s="250"/>
      <c r="L55" s="250"/>
      <c r="M55" s="250"/>
      <c r="N55" s="250"/>
      <c r="O55" s="250"/>
      <c r="P55" s="250"/>
      <c r="Q55" s="250"/>
      <c r="R55" s="250"/>
      <c r="S55" s="250"/>
      <c r="T55" s="250"/>
      <c r="U55" s="101"/>
      <c r="V55" s="101"/>
    </row>
    <row r="56" spans="3:22" x14ac:dyDescent="0.2">
      <c r="C56" s="248"/>
      <c r="D56" s="248"/>
      <c r="E56" s="248"/>
      <c r="F56" s="248"/>
      <c r="G56" s="248"/>
      <c r="H56" s="248"/>
      <c r="I56" s="248"/>
      <c r="J56" s="248"/>
      <c r="K56" s="248"/>
      <c r="L56" s="248"/>
      <c r="M56" s="248"/>
      <c r="N56" s="248"/>
      <c r="O56" s="248"/>
      <c r="P56" s="248"/>
      <c r="Q56" s="248"/>
      <c r="R56" s="248"/>
      <c r="S56" s="248"/>
      <c r="T56" s="248"/>
      <c r="U56" s="101"/>
      <c r="V56" s="101"/>
    </row>
    <row r="57" spans="3:22" x14ac:dyDescent="0.2">
      <c r="C57" s="235" t="s">
        <v>48</v>
      </c>
      <c r="D57" s="236"/>
      <c r="E57" s="236"/>
      <c r="F57" s="236"/>
      <c r="G57" s="236"/>
      <c r="H57" s="236"/>
      <c r="I57" s="236"/>
      <c r="J57" s="236"/>
      <c r="K57" s="236"/>
      <c r="L57" s="236"/>
      <c r="M57" s="236"/>
      <c r="N57" s="236"/>
      <c r="O57" s="236"/>
      <c r="P57" s="236"/>
      <c r="Q57" s="236"/>
      <c r="R57" s="236"/>
      <c r="S57" s="236"/>
      <c r="T57" s="236"/>
      <c r="U57" s="101"/>
      <c r="V57" s="101"/>
    </row>
    <row r="58" spans="3:22" x14ac:dyDescent="0.2">
      <c r="C58" s="237" t="s">
        <v>47</v>
      </c>
      <c r="D58" s="237"/>
      <c r="E58" s="237"/>
      <c r="F58" s="237"/>
      <c r="G58" s="237"/>
      <c r="H58" s="237"/>
      <c r="I58" s="237"/>
      <c r="J58" s="237"/>
      <c r="K58" s="237"/>
      <c r="L58" s="237"/>
      <c r="M58" s="237"/>
      <c r="N58" s="237"/>
      <c r="O58" s="237"/>
      <c r="P58" s="237"/>
      <c r="Q58" s="237"/>
      <c r="R58" s="237"/>
      <c r="S58" s="237"/>
      <c r="T58" s="237"/>
      <c r="U58" s="101"/>
      <c r="V58" s="101"/>
    </row>
    <row r="59" spans="3:22" x14ac:dyDescent="0.2">
      <c r="C59" s="101" t="s">
        <v>50</v>
      </c>
      <c r="D59" s="101"/>
      <c r="E59" s="101"/>
      <c r="F59" s="101"/>
      <c r="G59" s="101"/>
      <c r="H59" s="101"/>
      <c r="I59" s="101"/>
      <c r="J59" s="101"/>
      <c r="K59" s="101"/>
      <c r="L59" s="101"/>
      <c r="M59" s="101"/>
      <c r="N59" s="101"/>
      <c r="O59" s="101"/>
      <c r="P59" s="101"/>
      <c r="Q59" s="101"/>
      <c r="R59" s="101"/>
      <c r="S59" s="101"/>
      <c r="T59" s="101"/>
      <c r="U59" s="101"/>
      <c r="V59" s="101"/>
    </row>
    <row r="60" spans="3:22" x14ac:dyDescent="0.2">
      <c r="C60" s="235" t="s">
        <v>83</v>
      </c>
      <c r="D60" s="235"/>
      <c r="E60" s="235"/>
      <c r="F60" s="235"/>
      <c r="G60" s="235"/>
      <c r="H60" s="235"/>
      <c r="I60" s="235"/>
      <c r="J60" s="235"/>
      <c r="K60" s="235"/>
      <c r="L60" s="235"/>
      <c r="M60" s="235"/>
      <c r="N60" s="235"/>
      <c r="O60" s="235"/>
      <c r="P60" s="235"/>
      <c r="Q60" s="235"/>
      <c r="R60" s="235"/>
      <c r="S60" s="235"/>
      <c r="T60" s="235"/>
      <c r="U60" s="101"/>
      <c r="V60" s="101"/>
    </row>
    <row r="61" spans="3:22" x14ac:dyDescent="0.2">
      <c r="C61" s="251"/>
      <c r="D61" s="251"/>
      <c r="E61" s="251"/>
      <c r="F61" s="251"/>
      <c r="G61" s="251"/>
      <c r="H61" s="251"/>
      <c r="I61" s="251"/>
      <c r="J61" s="251"/>
      <c r="K61" s="251"/>
      <c r="L61" s="251"/>
      <c r="M61" s="251"/>
      <c r="N61" s="251"/>
      <c r="O61" s="251"/>
      <c r="P61" s="251"/>
      <c r="Q61" s="251"/>
      <c r="R61" s="251"/>
      <c r="S61" s="251"/>
      <c r="T61" s="251"/>
      <c r="U61" s="101"/>
      <c r="V61" s="101"/>
    </row>
    <row r="62" spans="3:22" x14ac:dyDescent="0.2">
      <c r="C62" s="251"/>
      <c r="D62" s="251"/>
      <c r="E62" s="251"/>
      <c r="F62" s="251"/>
      <c r="G62" s="251"/>
      <c r="H62" s="251"/>
      <c r="I62" s="251"/>
      <c r="J62" s="251"/>
      <c r="K62" s="251"/>
      <c r="L62" s="251"/>
      <c r="M62" s="251"/>
      <c r="N62" s="251"/>
      <c r="O62" s="251"/>
      <c r="P62" s="251"/>
      <c r="Q62" s="251"/>
      <c r="R62" s="251"/>
      <c r="S62" s="251"/>
      <c r="T62" s="251"/>
      <c r="U62" s="101"/>
      <c r="V62" s="101"/>
    </row>
    <row r="63" spans="3:22" x14ac:dyDescent="0.2">
      <c r="C63" s="237" t="s">
        <v>98</v>
      </c>
      <c r="D63" s="237"/>
      <c r="E63" s="237"/>
      <c r="F63" s="237"/>
      <c r="G63" s="237"/>
      <c r="H63" s="237"/>
      <c r="I63" s="237"/>
      <c r="J63" s="237"/>
      <c r="K63" s="237"/>
      <c r="L63" s="237"/>
      <c r="M63" s="237"/>
      <c r="N63" s="237"/>
      <c r="O63" s="237"/>
      <c r="P63" s="237"/>
      <c r="Q63" s="237"/>
      <c r="R63" s="237"/>
      <c r="S63" s="237"/>
      <c r="T63" s="237"/>
      <c r="U63" s="101"/>
      <c r="V63" s="101"/>
    </row>
    <row r="64" spans="3:22" x14ac:dyDescent="0.2">
      <c r="C64" s="235" t="s">
        <v>82</v>
      </c>
      <c r="D64" s="235"/>
      <c r="E64" s="235"/>
      <c r="F64" s="235"/>
      <c r="G64" s="235"/>
      <c r="H64" s="235"/>
      <c r="I64" s="235"/>
      <c r="J64" s="235"/>
      <c r="K64" s="235"/>
      <c r="L64" s="235"/>
      <c r="M64" s="235"/>
      <c r="N64" s="235"/>
      <c r="O64" s="235"/>
      <c r="P64" s="235"/>
      <c r="Q64" s="235"/>
      <c r="R64" s="235"/>
      <c r="S64" s="235"/>
      <c r="T64" s="235"/>
      <c r="U64" s="101"/>
      <c r="V64" s="101"/>
    </row>
    <row r="65" spans="3:22" x14ac:dyDescent="0.2">
      <c r="C65" s="237" t="s">
        <v>93</v>
      </c>
      <c r="D65" s="237"/>
      <c r="E65" s="237"/>
      <c r="F65" s="237"/>
      <c r="G65" s="237"/>
      <c r="H65" s="237"/>
      <c r="I65" s="237"/>
      <c r="J65" s="237"/>
      <c r="K65" s="237"/>
      <c r="L65" s="237"/>
      <c r="M65" s="237"/>
      <c r="N65" s="237"/>
      <c r="O65" s="237"/>
      <c r="P65" s="237"/>
      <c r="Q65" s="237"/>
      <c r="R65" s="237"/>
      <c r="S65" s="237"/>
      <c r="T65" s="237"/>
      <c r="U65" s="101"/>
      <c r="V65" s="101"/>
    </row>
    <row r="66" spans="3:22" x14ac:dyDescent="0.2">
      <c r="C66" s="246" t="s">
        <v>84</v>
      </c>
      <c r="D66" s="246"/>
      <c r="E66" s="246"/>
      <c r="F66" s="246"/>
      <c r="G66" s="246"/>
      <c r="H66" s="246"/>
      <c r="I66" s="246"/>
      <c r="J66" s="246"/>
      <c r="K66" s="246"/>
      <c r="L66" s="246"/>
      <c r="M66" s="246"/>
      <c r="N66" s="246"/>
      <c r="O66" s="246"/>
      <c r="P66" s="246"/>
      <c r="Q66" s="246"/>
      <c r="R66" s="246"/>
      <c r="S66" s="246"/>
      <c r="T66" s="246"/>
      <c r="U66" s="101"/>
      <c r="V66" s="117"/>
    </row>
    <row r="67" spans="3:22" x14ac:dyDescent="0.2">
      <c r="C67" s="246" t="s">
        <v>85</v>
      </c>
      <c r="D67" s="246"/>
      <c r="E67" s="246"/>
      <c r="F67" s="246"/>
      <c r="G67" s="246"/>
      <c r="H67" s="246"/>
      <c r="I67" s="246"/>
      <c r="J67" s="246"/>
      <c r="K67" s="246"/>
      <c r="L67" s="246"/>
      <c r="M67" s="246"/>
      <c r="N67" s="246"/>
      <c r="O67" s="246"/>
      <c r="P67" s="246"/>
      <c r="Q67" s="246"/>
      <c r="R67" s="246"/>
      <c r="S67" s="246"/>
      <c r="T67" s="246"/>
      <c r="U67" s="101"/>
      <c r="V67" s="101"/>
    </row>
    <row r="68" spans="3:22" ht="35.450000000000003" customHeight="1" x14ac:dyDescent="0.2">
      <c r="C68" s="246" t="s">
        <v>49</v>
      </c>
      <c r="D68" s="246"/>
      <c r="E68" s="246"/>
      <c r="F68" s="246"/>
      <c r="G68" s="246"/>
      <c r="H68" s="246"/>
      <c r="I68" s="246"/>
      <c r="J68" s="246"/>
      <c r="K68" s="246"/>
      <c r="L68" s="246"/>
      <c r="M68" s="246"/>
      <c r="N68" s="246"/>
      <c r="O68" s="246"/>
      <c r="P68" s="246"/>
      <c r="Q68" s="246"/>
      <c r="R68" s="246"/>
      <c r="S68" s="246"/>
      <c r="T68" s="246"/>
      <c r="U68" s="246"/>
      <c r="V68" s="101"/>
    </row>
    <row r="69" spans="3:22" x14ac:dyDescent="0.2">
      <c r="C69" s="101"/>
      <c r="D69" s="101"/>
      <c r="E69" s="101"/>
      <c r="F69" s="101"/>
      <c r="G69" s="101"/>
      <c r="H69" s="101"/>
      <c r="I69" s="101"/>
      <c r="J69" s="101"/>
      <c r="K69" s="101"/>
      <c r="L69" s="101"/>
      <c r="M69" s="101"/>
      <c r="N69" s="101"/>
      <c r="O69" s="101"/>
      <c r="P69" s="101"/>
      <c r="Q69" s="101"/>
      <c r="R69" s="101"/>
      <c r="S69" s="101"/>
      <c r="T69" s="101"/>
      <c r="U69" s="101"/>
      <c r="V69" s="101"/>
    </row>
    <row r="70" spans="3:22" ht="15" x14ac:dyDescent="0.25">
      <c r="C70" s="243"/>
      <c r="D70" s="244"/>
      <c r="E70" s="244"/>
      <c r="F70" s="244"/>
      <c r="G70" s="244"/>
      <c r="H70" s="244"/>
      <c r="I70" s="244"/>
      <c r="J70" s="244"/>
      <c r="K70" s="244"/>
      <c r="L70" s="244"/>
      <c r="M70" s="244"/>
      <c r="N70" s="244"/>
      <c r="O70" s="244"/>
      <c r="P70" s="244"/>
      <c r="Q70" s="244"/>
      <c r="R70" s="244"/>
      <c r="S70" s="244"/>
      <c r="T70" s="244"/>
      <c r="U70" s="119"/>
      <c r="V70" s="101"/>
    </row>
    <row r="71" spans="3:22" x14ac:dyDescent="0.2">
      <c r="C71" s="120"/>
      <c r="D71" s="120"/>
      <c r="E71" s="120"/>
      <c r="F71" s="120"/>
      <c r="G71" s="120"/>
      <c r="H71" s="120"/>
      <c r="I71" s="120"/>
      <c r="J71" s="120"/>
      <c r="K71" s="120"/>
      <c r="L71" s="120"/>
      <c r="M71" s="120"/>
      <c r="N71" s="120"/>
      <c r="O71" s="120"/>
      <c r="P71" s="120"/>
      <c r="Q71" s="120"/>
      <c r="R71" s="120"/>
      <c r="S71" s="120"/>
      <c r="T71" s="120"/>
      <c r="U71" s="118"/>
      <c r="V71" s="79"/>
    </row>
    <row r="72" spans="3:22" x14ac:dyDescent="0.2">
      <c r="C72" s="245"/>
      <c r="D72" s="245"/>
      <c r="E72" s="245"/>
      <c r="F72" s="245"/>
      <c r="G72" s="245"/>
      <c r="H72" s="245"/>
      <c r="I72" s="245"/>
      <c r="J72" s="245"/>
      <c r="K72" s="245"/>
      <c r="L72" s="245"/>
      <c r="M72" s="245"/>
      <c r="N72" s="245"/>
      <c r="O72" s="245"/>
      <c r="P72" s="245"/>
      <c r="Q72" s="245"/>
      <c r="R72" s="245"/>
      <c r="S72" s="245"/>
      <c r="T72" s="245"/>
      <c r="U72" s="245"/>
      <c r="V72" s="79"/>
    </row>
    <row r="73" spans="3:22" x14ac:dyDescent="0.2">
      <c r="C73" s="245"/>
      <c r="D73" s="245"/>
      <c r="E73" s="245"/>
      <c r="F73" s="245"/>
      <c r="G73" s="245"/>
      <c r="H73" s="245"/>
      <c r="I73" s="245"/>
      <c r="J73" s="245"/>
      <c r="K73" s="245"/>
      <c r="L73" s="245"/>
      <c r="M73" s="245"/>
      <c r="N73" s="245"/>
      <c r="O73" s="245"/>
      <c r="P73" s="245"/>
      <c r="Q73" s="245"/>
      <c r="R73" s="245"/>
      <c r="S73" s="245"/>
      <c r="T73" s="245"/>
      <c r="U73" s="120"/>
      <c r="V73" s="79"/>
    </row>
    <row r="74" spans="3:22" x14ac:dyDescent="0.2">
      <c r="C74" s="245"/>
      <c r="D74" s="245"/>
      <c r="E74" s="245"/>
      <c r="F74" s="245"/>
      <c r="G74" s="245"/>
      <c r="H74" s="245"/>
      <c r="I74" s="245"/>
      <c r="J74" s="245"/>
      <c r="K74" s="245"/>
      <c r="L74" s="245"/>
      <c r="M74" s="245"/>
      <c r="N74" s="245"/>
      <c r="O74" s="245"/>
      <c r="P74" s="245"/>
      <c r="Q74" s="245"/>
      <c r="R74" s="245"/>
      <c r="S74" s="245"/>
      <c r="T74" s="245"/>
      <c r="U74" s="120"/>
      <c r="V74" s="79"/>
    </row>
    <row r="75" spans="3:22" x14ac:dyDescent="0.2">
      <c r="C75" s="240"/>
      <c r="D75" s="240"/>
      <c r="E75" s="240"/>
      <c r="F75" s="240"/>
      <c r="G75" s="240"/>
      <c r="H75" s="240"/>
      <c r="I75" s="240"/>
      <c r="J75" s="240"/>
      <c r="K75" s="240"/>
      <c r="L75" s="240"/>
      <c r="M75" s="240"/>
      <c r="N75" s="240"/>
      <c r="O75" s="240"/>
      <c r="P75" s="240"/>
      <c r="Q75" s="240"/>
      <c r="R75" s="240"/>
      <c r="S75" s="240"/>
      <c r="T75" s="240"/>
      <c r="U75" s="120"/>
      <c r="V75" s="79"/>
    </row>
    <row r="76" spans="3:22" x14ac:dyDescent="0.2">
      <c r="C76" s="245"/>
      <c r="D76" s="245"/>
      <c r="E76" s="245"/>
      <c r="F76" s="245"/>
      <c r="G76" s="245"/>
      <c r="H76" s="245"/>
      <c r="I76" s="245"/>
      <c r="J76" s="245"/>
      <c r="K76" s="245"/>
      <c r="L76" s="245"/>
      <c r="M76" s="245"/>
      <c r="N76" s="245"/>
      <c r="O76" s="245"/>
      <c r="P76" s="245"/>
      <c r="Q76" s="245"/>
      <c r="R76" s="245"/>
      <c r="S76" s="245"/>
      <c r="T76" s="245"/>
      <c r="U76" s="120"/>
      <c r="V76" s="79"/>
    </row>
    <row r="77" spans="3:22" x14ac:dyDescent="0.2">
      <c r="C77" s="245"/>
      <c r="D77" s="245"/>
      <c r="E77" s="245"/>
      <c r="F77" s="245"/>
      <c r="G77" s="245"/>
      <c r="H77" s="245"/>
      <c r="I77" s="245"/>
      <c r="J77" s="245"/>
      <c r="K77" s="245"/>
      <c r="L77" s="245"/>
      <c r="M77" s="245"/>
      <c r="N77" s="245"/>
      <c r="O77" s="245"/>
      <c r="P77" s="245"/>
      <c r="Q77" s="245"/>
      <c r="R77" s="245"/>
      <c r="S77" s="245"/>
      <c r="T77" s="245"/>
      <c r="U77" s="120"/>
      <c r="V77" s="79"/>
    </row>
    <row r="78" spans="3:22" x14ac:dyDescent="0.2">
      <c r="C78" s="239"/>
      <c r="D78" s="239"/>
      <c r="E78" s="239"/>
      <c r="F78" s="239"/>
      <c r="G78" s="239"/>
      <c r="H78" s="239"/>
      <c r="I78" s="239"/>
      <c r="J78" s="239"/>
      <c r="K78" s="239"/>
      <c r="L78" s="239"/>
      <c r="M78" s="239"/>
      <c r="N78" s="239"/>
      <c r="O78" s="239"/>
      <c r="P78" s="239"/>
      <c r="Q78" s="239"/>
      <c r="R78" s="239"/>
      <c r="S78" s="239"/>
      <c r="T78" s="239"/>
      <c r="U78" s="120"/>
      <c r="V78" s="79"/>
    </row>
    <row r="79" spans="3:22" x14ac:dyDescent="0.2">
      <c r="C79" s="239"/>
      <c r="D79" s="239"/>
      <c r="E79" s="239"/>
      <c r="F79" s="239"/>
      <c r="G79" s="239"/>
      <c r="H79" s="239"/>
      <c r="I79" s="239"/>
      <c r="J79" s="239"/>
      <c r="K79" s="239"/>
      <c r="L79" s="239"/>
      <c r="M79" s="239"/>
      <c r="N79" s="239"/>
      <c r="O79" s="239"/>
      <c r="P79" s="239"/>
      <c r="Q79" s="239"/>
      <c r="R79" s="239"/>
      <c r="S79" s="239"/>
      <c r="T79" s="239"/>
      <c r="U79" s="120"/>
      <c r="V79" s="79"/>
    </row>
    <row r="80" spans="3:22" x14ac:dyDescent="0.2">
      <c r="C80" s="240"/>
      <c r="D80" s="240"/>
      <c r="E80" s="240"/>
      <c r="F80" s="240"/>
      <c r="G80" s="240"/>
      <c r="H80" s="240"/>
      <c r="I80" s="240"/>
      <c r="J80" s="240"/>
      <c r="K80" s="240"/>
      <c r="L80" s="240"/>
      <c r="M80" s="240"/>
      <c r="N80" s="240"/>
      <c r="O80" s="240"/>
      <c r="P80" s="240"/>
      <c r="Q80" s="240"/>
      <c r="R80" s="240"/>
      <c r="S80" s="240"/>
      <c r="T80" s="240"/>
      <c r="U80" s="120"/>
      <c r="V80" s="79"/>
    </row>
    <row r="81" spans="3:22" x14ac:dyDescent="0.2">
      <c r="C81" s="240"/>
      <c r="D81" s="240"/>
      <c r="E81" s="240"/>
      <c r="F81" s="240"/>
      <c r="G81" s="240"/>
      <c r="H81" s="240"/>
      <c r="I81" s="240"/>
      <c r="J81" s="240"/>
      <c r="K81" s="240"/>
      <c r="L81" s="240"/>
      <c r="M81" s="240"/>
      <c r="N81" s="240"/>
      <c r="O81" s="240"/>
      <c r="P81" s="240"/>
      <c r="Q81" s="240"/>
      <c r="R81" s="240"/>
      <c r="S81" s="240"/>
      <c r="T81" s="240"/>
      <c r="U81" s="120"/>
      <c r="V81" s="79"/>
    </row>
    <row r="82" spans="3:22" x14ac:dyDescent="0.2">
      <c r="C82" s="239"/>
      <c r="D82" s="241"/>
      <c r="E82" s="241"/>
      <c r="F82" s="241"/>
      <c r="G82" s="241"/>
      <c r="H82" s="241"/>
      <c r="I82" s="241"/>
      <c r="J82" s="241"/>
      <c r="K82" s="241"/>
      <c r="L82" s="241"/>
      <c r="M82" s="241"/>
      <c r="N82" s="241"/>
      <c r="O82" s="241"/>
      <c r="P82" s="241"/>
      <c r="Q82" s="241"/>
      <c r="R82" s="241"/>
      <c r="S82" s="241"/>
      <c r="T82" s="241"/>
      <c r="U82" s="120"/>
      <c r="V82" s="79"/>
    </row>
    <row r="83" spans="3:22" x14ac:dyDescent="0.2">
      <c r="C83" s="241"/>
      <c r="D83" s="241"/>
      <c r="E83" s="241"/>
      <c r="F83" s="241"/>
      <c r="G83" s="241"/>
      <c r="H83" s="241"/>
      <c r="I83" s="241"/>
      <c r="J83" s="241"/>
      <c r="K83" s="241"/>
      <c r="L83" s="241"/>
      <c r="M83" s="241"/>
      <c r="N83" s="241"/>
      <c r="O83" s="241"/>
      <c r="P83" s="241"/>
      <c r="Q83" s="241"/>
      <c r="R83" s="241"/>
      <c r="S83" s="241"/>
      <c r="T83" s="241"/>
      <c r="U83" s="120"/>
      <c r="V83" s="79"/>
    </row>
  </sheetData>
  <sheetProtection algorithmName="SHA-512" hashValue="d0s0ecqga5wY2cjDMhvpoTIpZzZmSm5A7GoZozQ6YhKAJGw2a2Xf/d02uC1PaVwpnxtp9aoHVv7oFXz3x7Wv0g==" saltValue="ru3j8tiBlFDOxyjVGO2YLw==" spinCount="100000" sheet="1" objects="1" scenarios="1"/>
  <mergeCells count="53">
    <mergeCell ref="C17:T17"/>
    <mergeCell ref="C21:T22"/>
    <mergeCell ref="C37:T38"/>
    <mergeCell ref="C55:T56"/>
    <mergeCell ref="C77:T77"/>
    <mergeCell ref="C51:T51"/>
    <mergeCell ref="C53:T53"/>
    <mergeCell ref="C57:T57"/>
    <mergeCell ref="C58:T58"/>
    <mergeCell ref="C60:T62"/>
    <mergeCell ref="C49:T49"/>
    <mergeCell ref="C35:O35"/>
    <mergeCell ref="C36:T36"/>
    <mergeCell ref="C39:T39"/>
    <mergeCell ref="C40:T40"/>
    <mergeCell ref="C41:O41"/>
    <mergeCell ref="C78:T79"/>
    <mergeCell ref="C80:T81"/>
    <mergeCell ref="C82:T83"/>
    <mergeCell ref="C16:T16"/>
    <mergeCell ref="C70:T70"/>
    <mergeCell ref="C72:U72"/>
    <mergeCell ref="C73:T73"/>
    <mergeCell ref="C74:T74"/>
    <mergeCell ref="C75:T75"/>
    <mergeCell ref="C76:T76"/>
    <mergeCell ref="C63:T63"/>
    <mergeCell ref="C64:T64"/>
    <mergeCell ref="C65:T65"/>
    <mergeCell ref="C66:T66"/>
    <mergeCell ref="C67:T67"/>
    <mergeCell ref="C68:U68"/>
    <mergeCell ref="C42:T42"/>
    <mergeCell ref="C43:T43"/>
    <mergeCell ref="C44:T44"/>
    <mergeCell ref="C46:T47"/>
    <mergeCell ref="C48:T48"/>
    <mergeCell ref="C34:T34"/>
    <mergeCell ref="C19:H19"/>
    <mergeCell ref="C23:T23"/>
    <mergeCell ref="C25:V25"/>
    <mergeCell ref="C26:U26"/>
    <mergeCell ref="C27:T27"/>
    <mergeCell ref="C28:T28"/>
    <mergeCell ref="C29:T29"/>
    <mergeCell ref="C33:T33"/>
    <mergeCell ref="C15:T15"/>
    <mergeCell ref="C1:D1"/>
    <mergeCell ref="C6:I6"/>
    <mergeCell ref="C8:E8"/>
    <mergeCell ref="C10:T13"/>
    <mergeCell ref="C14:O14"/>
    <mergeCell ref="C4:D4"/>
  </mergeCells>
  <printOptions horizontalCentered="1"/>
  <pageMargins left="0.70866141732283472" right="0.70866141732283472" top="0.78740157480314965" bottom="0.78740157480314965" header="0.31496062992125984" footer="0.31496062992125984"/>
  <pageSetup paperSize="9" scale="61" fitToHeight="2" orientation="landscape" r:id="rId1"/>
  <rowBreaks count="1" manualBreakCount="1">
    <brk id="48" min="2" max="19"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TN-bezogene Stunden_und_SbB</vt:lpstr>
      <vt:lpstr>SuF</vt:lpstr>
      <vt:lpstr>Hinweise</vt:lpstr>
      <vt:lpstr>Hinweise!Druckbereich</vt:lpstr>
      <vt:lpstr>SuF!Druckbereich</vt:lpstr>
      <vt:lpstr>'TN-bezogene Stunden_und_SbB'!Druckbereich</vt:lpstr>
      <vt:lpstr>SuF!Drucktitel</vt:lpstr>
      <vt:lpstr>'TN-bezogene Stunden_und_SbB'!Drucktitel</vt:lpstr>
    </vt:vector>
  </TitlesOfParts>
  <Company>Bundesagentur für Arbeit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Vordruck_AsA_Gesamtstundenkontingent</dc:title>
  <dc:creator>Eingangsbestaetigung@arbeitsagentur.de</dc:creator>
  <cp:keywords/>
  <cp:lastModifiedBy>Cord Viking</cp:lastModifiedBy>
  <cp:lastPrinted>2023-02-28T11:00:04Z</cp:lastPrinted>
  <dcterms:created xsi:type="dcterms:W3CDTF">2020-11-19T11:49:04Z</dcterms:created>
  <dcterms:modified xsi:type="dcterms:W3CDTF">2023-03-24T07:05:32Z</dcterms:modified>
</cp:coreProperties>
</file>